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ump\"/>
    </mc:Choice>
  </mc:AlternateContent>
  <bookViews>
    <workbookView xWindow="0" yWindow="0" windowWidth="20490" windowHeight="7140"/>
  </bookViews>
  <sheets>
    <sheet name="Site Information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7" sheetId="7" r:id="rId7"/>
    <sheet name="2018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  <sheet name="1999" sheetId="26" r:id="rId26"/>
    <sheet name="1998" sheetId="27" r:id="rId27"/>
    <sheet name="1997" sheetId="28" r:id="rId28"/>
    <sheet name="1996" sheetId="29" r:id="rId29"/>
    <sheet name="1995" sheetId="30" r:id="rId30"/>
    <sheet name="1994" sheetId="31" r:id="rId31"/>
    <sheet name="1993" sheetId="32" r:id="rId32"/>
    <sheet name="Copy of KentAir 2022" sheetId="33" r:id="rId33"/>
  </sheets>
  <calcPr calcId="162913"/>
</workbook>
</file>

<file path=xl/calcChain.xml><?xml version="1.0" encoding="utf-8"?>
<calcChain xmlns="http://schemas.openxmlformats.org/spreadsheetml/2006/main">
  <c r="Q41" i="33" l="1"/>
  <c r="P41" i="33"/>
  <c r="O41" i="33"/>
  <c r="N41" i="33"/>
  <c r="M41" i="33"/>
  <c r="L41" i="33"/>
  <c r="K41" i="33"/>
  <c r="J41" i="33"/>
  <c r="I41" i="33"/>
  <c r="H41" i="33"/>
  <c r="G41" i="33"/>
  <c r="F41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Q13" i="33"/>
  <c r="P13" i="33"/>
  <c r="O13" i="33"/>
  <c r="N13" i="33"/>
  <c r="M13" i="33"/>
  <c r="L13" i="33"/>
  <c r="K13" i="33"/>
  <c r="J13" i="33"/>
  <c r="I13" i="33"/>
  <c r="H13" i="33"/>
  <c r="G13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Q9" i="33"/>
  <c r="P9" i="33"/>
  <c r="O9" i="33"/>
  <c r="N9" i="33"/>
  <c r="M9" i="33"/>
  <c r="L9" i="33"/>
  <c r="K9" i="33"/>
  <c r="J9" i="33"/>
  <c r="I9" i="33"/>
  <c r="H9" i="33"/>
  <c r="G9" i="33"/>
  <c r="F9" i="33"/>
  <c r="Q8" i="33"/>
  <c r="P8" i="33"/>
  <c r="O8" i="33"/>
  <c r="N8" i="33"/>
  <c r="M8" i="33"/>
  <c r="L8" i="33"/>
  <c r="K8" i="33"/>
  <c r="J8" i="33"/>
  <c r="I8" i="33"/>
  <c r="H8" i="33"/>
  <c r="G8" i="33"/>
  <c r="F8" i="33"/>
  <c r="Q7" i="33"/>
  <c r="P7" i="33"/>
  <c r="O7" i="33"/>
  <c r="N7" i="33"/>
  <c r="M7" i="33"/>
  <c r="L7" i="33"/>
  <c r="K7" i="33"/>
  <c r="J7" i="33"/>
  <c r="I7" i="33"/>
  <c r="H7" i="33"/>
  <c r="G7" i="33"/>
  <c r="F7" i="33"/>
  <c r="Q6" i="33"/>
  <c r="P6" i="33"/>
  <c r="O6" i="33"/>
  <c r="N6" i="33"/>
  <c r="M6" i="33"/>
  <c r="L6" i="33"/>
  <c r="K6" i="33"/>
  <c r="J6" i="33"/>
  <c r="I6" i="33"/>
  <c r="H6" i="33"/>
  <c r="G6" i="33"/>
  <c r="F6" i="33"/>
  <c r="Q5" i="33"/>
  <c r="P5" i="33"/>
  <c r="O5" i="33"/>
  <c r="N5" i="33"/>
  <c r="M5" i="33"/>
  <c r="L5" i="33"/>
  <c r="K5" i="33"/>
  <c r="J5" i="33"/>
  <c r="I5" i="33"/>
  <c r="H5" i="33"/>
  <c r="G5" i="33"/>
  <c r="F5" i="33"/>
  <c r="Q4" i="33"/>
  <c r="P4" i="33"/>
  <c r="O4" i="33"/>
  <c r="N4" i="33"/>
  <c r="M4" i="33"/>
  <c r="L4" i="33"/>
  <c r="K4" i="33"/>
  <c r="J4" i="33"/>
  <c r="I4" i="33"/>
  <c r="H4" i="33"/>
  <c r="G4" i="33"/>
  <c r="F4" i="33"/>
  <c r="Q3" i="33"/>
  <c r="P3" i="33"/>
  <c r="O3" i="33"/>
  <c r="N3" i="33"/>
  <c r="M3" i="33"/>
  <c r="L3" i="33"/>
  <c r="K3" i="33"/>
  <c r="J3" i="33"/>
  <c r="I3" i="33"/>
  <c r="H3" i="33"/>
  <c r="G3" i="33"/>
  <c r="F3" i="33"/>
  <c r="Q2" i="33"/>
  <c r="P2" i="33"/>
  <c r="O2" i="33"/>
  <c r="N2" i="33"/>
  <c r="M2" i="33"/>
  <c r="L2" i="33"/>
  <c r="K2" i="33"/>
  <c r="J2" i="33"/>
  <c r="I2" i="33"/>
  <c r="H2" i="33"/>
  <c r="G2" i="33"/>
  <c r="F2" i="33"/>
  <c r="R6" i="32"/>
  <c r="R5" i="32"/>
  <c r="R4" i="32"/>
  <c r="R3" i="32"/>
  <c r="T2" i="32"/>
  <c r="R18" i="31"/>
  <c r="R17" i="31"/>
  <c r="R16" i="31"/>
  <c r="R15" i="31"/>
  <c r="R14" i="31"/>
  <c r="R13" i="31"/>
  <c r="R12" i="31"/>
  <c r="R11" i="31"/>
  <c r="R10" i="31"/>
  <c r="R9" i="31"/>
  <c r="R8" i="31"/>
  <c r="R7" i="31"/>
  <c r="R6" i="31"/>
  <c r="R5" i="31"/>
  <c r="R4" i="31"/>
  <c r="R3" i="31"/>
  <c r="T2" i="31"/>
  <c r="R18" i="30"/>
  <c r="R17" i="30"/>
  <c r="R16" i="30"/>
  <c r="R15" i="30"/>
  <c r="R14" i="30"/>
  <c r="R13" i="30"/>
  <c r="R12" i="30"/>
  <c r="R11" i="30"/>
  <c r="R10" i="30"/>
  <c r="R9" i="30"/>
  <c r="R8" i="30"/>
  <c r="R7" i="30"/>
  <c r="R6" i="30"/>
  <c r="R5" i="30"/>
  <c r="R4" i="30"/>
  <c r="R3" i="30"/>
  <c r="T2" i="30"/>
  <c r="R18" i="29"/>
  <c r="R17" i="29"/>
  <c r="R16" i="29"/>
  <c r="R15" i="29"/>
  <c r="R14" i="29"/>
  <c r="R13" i="29"/>
  <c r="R12" i="29"/>
  <c r="R11" i="29"/>
  <c r="R10" i="29"/>
  <c r="R9" i="29"/>
  <c r="R8" i="29"/>
  <c r="R7" i="29"/>
  <c r="R6" i="29"/>
  <c r="R5" i="29"/>
  <c r="R4" i="29"/>
  <c r="R3" i="29"/>
  <c r="T2" i="29"/>
  <c r="R18" i="28"/>
  <c r="R17" i="28"/>
  <c r="R16" i="28"/>
  <c r="R15" i="28"/>
  <c r="R14" i="28"/>
  <c r="R13" i="28"/>
  <c r="R12" i="28"/>
  <c r="R11" i="28"/>
  <c r="R10" i="28"/>
  <c r="R9" i="28"/>
  <c r="R8" i="28"/>
  <c r="R7" i="28"/>
  <c r="R6" i="28"/>
  <c r="R5" i="28"/>
  <c r="R4" i="28"/>
  <c r="R3" i="28"/>
  <c r="T2" i="28"/>
  <c r="R18" i="27"/>
  <c r="R17" i="27"/>
  <c r="R16" i="27"/>
  <c r="R15" i="27"/>
  <c r="R14" i="27"/>
  <c r="R13" i="27"/>
  <c r="R12" i="27"/>
  <c r="R11" i="27"/>
  <c r="R10" i="27"/>
  <c r="R9" i="27"/>
  <c r="R8" i="27"/>
  <c r="R7" i="27"/>
  <c r="R6" i="27"/>
  <c r="R5" i="27"/>
  <c r="R4" i="27"/>
  <c r="R3" i="27"/>
  <c r="T2" i="27"/>
  <c r="R12" i="26"/>
  <c r="R11" i="26"/>
  <c r="R10" i="26"/>
  <c r="R9" i="26"/>
  <c r="R8" i="26"/>
  <c r="R7" i="26"/>
  <c r="R6" i="26"/>
  <c r="R5" i="26"/>
  <c r="R4" i="26"/>
  <c r="R3" i="26"/>
  <c r="T2" i="26"/>
  <c r="R11" i="25"/>
  <c r="R10" i="25"/>
  <c r="R9" i="25"/>
  <c r="R8" i="25"/>
  <c r="R7" i="25"/>
  <c r="R6" i="25"/>
  <c r="R5" i="25"/>
  <c r="R4" i="25"/>
  <c r="R3" i="25"/>
  <c r="T2" i="25"/>
  <c r="R14" i="24"/>
  <c r="R13" i="24"/>
  <c r="R12" i="24"/>
  <c r="R11" i="24"/>
  <c r="R10" i="24"/>
  <c r="R9" i="24"/>
  <c r="R8" i="24"/>
  <c r="R7" i="24"/>
  <c r="R6" i="24"/>
  <c r="R5" i="24"/>
  <c r="R4" i="24"/>
  <c r="R3" i="24"/>
  <c r="T2" i="24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8" i="23"/>
  <c r="R7" i="23"/>
  <c r="R6" i="23"/>
  <c r="R5" i="23"/>
  <c r="R4" i="23"/>
  <c r="R3" i="23"/>
  <c r="T2" i="23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8" i="22"/>
  <c r="R7" i="22"/>
  <c r="R6" i="22"/>
  <c r="R5" i="22"/>
  <c r="R4" i="22"/>
  <c r="R3" i="22"/>
  <c r="T2" i="22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R7" i="21"/>
  <c r="R6" i="21"/>
  <c r="R5" i="21"/>
  <c r="R4" i="21"/>
  <c r="R3" i="21"/>
  <c r="T2" i="21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R5" i="20"/>
  <c r="R4" i="20"/>
  <c r="R3" i="20"/>
  <c r="T2" i="20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6" i="19"/>
  <c r="R5" i="19"/>
  <c r="R4" i="19"/>
  <c r="R3" i="19"/>
  <c r="T2" i="19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5" i="18"/>
  <c r="R4" i="18"/>
  <c r="R3" i="18"/>
  <c r="T2" i="18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R4" i="17"/>
  <c r="R3" i="17"/>
  <c r="T2" i="17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  <c r="R4" i="16"/>
  <c r="R3" i="16"/>
  <c r="T2" i="16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3" i="15"/>
  <c r="T2" i="15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T2" i="14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3" i="13"/>
  <c r="T2" i="13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T2" i="12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3" i="11"/>
  <c r="T2" i="11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R4" i="10"/>
  <c r="R3" i="10"/>
  <c r="T2" i="10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R3" i="9"/>
  <c r="T2" i="9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T2" i="8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3" i="7"/>
  <c r="T2" i="7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T2" i="6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T2" i="5"/>
  <c r="R3" i="4"/>
  <c r="T2" i="4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T2" i="3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T2" i="2"/>
</calcChain>
</file>

<file path=xl/sharedStrings.xml><?xml version="1.0" encoding="utf-8"?>
<sst xmlns="http://schemas.openxmlformats.org/spreadsheetml/2006/main" count="5015" uniqueCount="302">
  <si>
    <t>Thanet District NO2 Diffusion Tube Site Information</t>
  </si>
  <si>
    <t>Full details of the NO2 Diffusion Tube Network are available in the Reports Library</t>
  </si>
  <si>
    <t>Site Name</t>
  </si>
  <si>
    <t>Site Location (Address)</t>
  </si>
  <si>
    <t>Environment</t>
  </si>
  <si>
    <t>Easting</t>
  </si>
  <si>
    <t>Northing</t>
  </si>
  <si>
    <t>Latitude</t>
  </si>
  <si>
    <t>Longitude</t>
  </si>
  <si>
    <t>Altitude m</t>
  </si>
  <si>
    <t>Height above ground m</t>
  </si>
  <si>
    <t>Distance from the kerb m</t>
  </si>
  <si>
    <t>Distance to Receptor m</t>
  </si>
  <si>
    <t>Start date</t>
  </si>
  <si>
    <t>End date</t>
  </si>
  <si>
    <t>http://www.kentair.org.uk/home/text/454</t>
  </si>
  <si>
    <t>TH01</t>
  </si>
  <si>
    <t>6 HERESON ROAD, RAMSGATE</t>
  </si>
  <si>
    <t>-</t>
  </si>
  <si>
    <t>TH02</t>
  </si>
  <si>
    <t>25 MEETING STREET, RAMSGATE</t>
  </si>
  <si>
    <t>TH03</t>
  </si>
  <si>
    <t>49 ST AUGUSTINES PARK, RAMSGATE</t>
  </si>
  <si>
    <t>TH04</t>
  </si>
  <si>
    <t>45, RAMSGATE</t>
  </si>
  <si>
    <t>Benzene discontinued</t>
  </si>
  <si>
    <t>TH05</t>
  </si>
  <si>
    <t>The Broadway</t>
  </si>
  <si>
    <t>KERBSIDE</t>
  </si>
  <si>
    <t>TH06</t>
  </si>
  <si>
    <t>Carlton Ave, Broadstairs</t>
  </si>
  <si>
    <t>URBAN BACKGROUND</t>
  </si>
  <si>
    <t>TH07</t>
  </si>
  <si>
    <t>Radley Close, Broadstairs</t>
  </si>
  <si>
    <t>TH08</t>
  </si>
  <si>
    <t>Harrow Dene, Broadstairs</t>
  </si>
  <si>
    <t>TH09</t>
  </si>
  <si>
    <t>The Ridgeway, Margate</t>
  </si>
  <si>
    <t>TH10</t>
  </si>
  <si>
    <t>College Road, Margate</t>
  </si>
  <si>
    <t>TH11</t>
  </si>
  <si>
    <t>Old Crossing Road, Margate</t>
  </si>
  <si>
    <t>TH12</t>
  </si>
  <si>
    <t>Dent de Lion, Westgate</t>
  </si>
  <si>
    <t>TH13</t>
  </si>
  <si>
    <t>The Square Birchington</t>
  </si>
  <si>
    <t>CO-LOCATED WITH TH46 &amp; TH 47 IN JAN 2005</t>
  </si>
  <si>
    <t>TH14</t>
  </si>
  <si>
    <t>Sandlewood Drive, St. Nicholas</t>
  </si>
  <si>
    <t>TH15</t>
  </si>
  <si>
    <t>Freemans Road, Minster</t>
  </si>
  <si>
    <t>TH16</t>
  </si>
  <si>
    <t>Earlesmede Cres, Cliffsend</t>
  </si>
  <si>
    <t>TH17</t>
  </si>
  <si>
    <t>Albion House, Ramsgate</t>
  </si>
  <si>
    <t>TH18</t>
  </si>
  <si>
    <t>Sheriffs Court Farm, Minster</t>
  </si>
  <si>
    <t>TH19</t>
  </si>
  <si>
    <t>Chatham Street, Ramsgate</t>
  </si>
  <si>
    <t>TH20</t>
  </si>
  <si>
    <t>High Street, Broadstairs</t>
  </si>
  <si>
    <t>TH21</t>
  </si>
  <si>
    <t>St. Peters Road, Broadstairs</t>
  </si>
  <si>
    <t>TH22</t>
  </si>
  <si>
    <t>Northdown Road, Margate</t>
  </si>
  <si>
    <t>TH23</t>
  </si>
  <si>
    <t>Cecil Square, Margate</t>
  </si>
  <si>
    <t>TH24</t>
  </si>
  <si>
    <t>Beatrice Road, Margate</t>
  </si>
  <si>
    <t>TH25</t>
  </si>
  <si>
    <t>High Street, St. Lawrence</t>
  </si>
  <si>
    <t>TH26</t>
  </si>
  <si>
    <t>162, King Street RAMSGATE</t>
  </si>
  <si>
    <t>TH27</t>
  </si>
  <si>
    <t>14, AVEBURY AVENUE, RAMSGATE</t>
  </si>
  <si>
    <t>TH28</t>
  </si>
  <si>
    <t>Margate Road, Ramsgate</t>
  </si>
  <si>
    <t>TH29</t>
  </si>
  <si>
    <t>Derwent Ave, Ramsgate</t>
  </si>
  <si>
    <t>TH30</t>
  </si>
  <si>
    <t>CASINO, MARINE GARDENS, MARGATE</t>
  </si>
  <si>
    <t>TH31</t>
  </si>
  <si>
    <t>High Street, Manston</t>
  </si>
  <si>
    <t>TH32</t>
  </si>
  <si>
    <t>Bell Davies Drive, Manston</t>
  </si>
  <si>
    <t>TH33</t>
  </si>
  <si>
    <t>Hill House Drive</t>
  </si>
  <si>
    <t>TH34</t>
  </si>
  <si>
    <t>Westwood Road nr Pizza Hut, Broadstairs</t>
  </si>
  <si>
    <t>TH35</t>
  </si>
  <si>
    <t>Margate Road 2, Ramsgate</t>
  </si>
  <si>
    <t>TH36</t>
  </si>
  <si>
    <t>Star Lane, Ramsgate Road, Margate</t>
  </si>
  <si>
    <t>TH37</t>
  </si>
  <si>
    <t>Kentmere Ave</t>
  </si>
  <si>
    <t>INTERMEDIATE</t>
  </si>
  <si>
    <t>ZH3 continuous monitoring discontinued in March 2016 Tripiclate tubes stopped in Nov 2018</t>
  </si>
  <si>
    <t>TH38</t>
  </si>
  <si>
    <t>Kentmere Ave tube 2 ZH3, Ramsgate</t>
  </si>
  <si>
    <t>TH39</t>
  </si>
  <si>
    <t>Ramsgate Road Margate Hospital, Margate</t>
  </si>
  <si>
    <t>TH40</t>
  </si>
  <si>
    <t>Haine Road, Ramsgate</t>
  </si>
  <si>
    <t>TH41</t>
  </si>
  <si>
    <t>Canterbury Road West nr King E</t>
  </si>
  <si>
    <t>TH42</t>
  </si>
  <si>
    <t>Canterbury Road East nr Jentex</t>
  </si>
  <si>
    <t>TH43</t>
  </si>
  <si>
    <t>Broadstairs Road, Broadstairs</t>
  </si>
  <si>
    <t>TH44</t>
  </si>
  <si>
    <t>Erroneous</t>
  </si>
  <si>
    <t>TH45</t>
  </si>
  <si>
    <t>Kentmere Ave Ramsgate tube 3 Z</t>
  </si>
  <si>
    <t>TH46</t>
  </si>
  <si>
    <t>The Square Birchington 2</t>
  </si>
  <si>
    <t>TH47</t>
  </si>
  <si>
    <t>The Square Birchington 3</t>
  </si>
  <si>
    <t>TH48</t>
  </si>
  <si>
    <t>Canterbury Rd Birchington nr Y</t>
  </si>
  <si>
    <t>TH49</t>
  </si>
  <si>
    <t>Canterbury Rd Birchington nr K</t>
  </si>
  <si>
    <t>TH50</t>
  </si>
  <si>
    <t>63 Hereson Rd</t>
  </si>
  <si>
    <t>TH51</t>
  </si>
  <si>
    <t>Boundary Road, Ramsgate</t>
  </si>
  <si>
    <t>Triplicate tube and continuous monitoring ZH4</t>
  </si>
  <si>
    <t>TH52</t>
  </si>
  <si>
    <t>Boundary Road 2 ZH4, Ramsgate</t>
  </si>
  <si>
    <t>TH53</t>
  </si>
  <si>
    <t>Boundary Road 3 ZH4, Ramsgate</t>
  </si>
  <si>
    <t>TH54</t>
  </si>
  <si>
    <t>9 High Street St Lawrence, Ramsgate</t>
  </si>
  <si>
    <t>TH55</t>
  </si>
  <si>
    <t>Coxes Lane Margate Rd Ramsgate, Ramsgate</t>
  </si>
  <si>
    <t>TH56</t>
  </si>
  <si>
    <t>Westwood Rd Broadstairs, Broadstairs</t>
  </si>
  <si>
    <t>TH57</t>
  </si>
  <si>
    <t>High Street Broadstairs, Broadstairs</t>
  </si>
  <si>
    <t>TH58</t>
  </si>
  <si>
    <t>Westwood Road Broadstairs nr V</t>
  </si>
  <si>
    <t>TH59</t>
  </si>
  <si>
    <t>Church Street St Peters</t>
  </si>
  <si>
    <t>TH60</t>
  </si>
  <si>
    <t>Vicarage Street St Peters</t>
  </si>
  <si>
    <t>TH61</t>
  </si>
  <si>
    <t>63 Hereson Road 2, Ramsgate</t>
  </si>
  <si>
    <t>TH62</t>
  </si>
  <si>
    <t>63 Hereson Road 3, Ramsgate</t>
  </si>
  <si>
    <t>TH63</t>
  </si>
  <si>
    <t>Hereson Road  Facade, Ramsgate</t>
  </si>
  <si>
    <t>TH64</t>
  </si>
  <si>
    <t>9 High Street St Lawrence 2 (colo)</t>
  </si>
  <si>
    <t>TH65</t>
  </si>
  <si>
    <t>9 High Street St Lawrence 3 (colo)</t>
  </si>
  <si>
    <t>TH66</t>
  </si>
  <si>
    <t>High Street St Lawrence  Façade</t>
  </si>
  <si>
    <t>TH67/68/69</t>
  </si>
  <si>
    <t>20, Hereson Road, Ramsgate</t>
  </si>
  <si>
    <t>TH70/71/72</t>
  </si>
  <si>
    <t>9, High street, St Lawrence</t>
  </si>
  <si>
    <t>ROADSIDE</t>
  </si>
  <si>
    <t>TH73/74/75</t>
  </si>
  <si>
    <t>3, HERESON ROAD, RAMSGATE</t>
  </si>
  <si>
    <t>TH76</t>
  </si>
  <si>
    <t>Lampost 4 Buenos Aires</t>
  </si>
  <si>
    <t>lampost 4 Buenos, Margate</t>
  </si>
  <si>
    <t>site entered in error</t>
  </si>
  <si>
    <t>TH77</t>
  </si>
  <si>
    <t>72 High Street, Minster</t>
  </si>
  <si>
    <t>TH78</t>
  </si>
  <si>
    <t>Manston Way Walk, Ramsgate</t>
  </si>
  <si>
    <t>TH79</t>
  </si>
  <si>
    <t xml:space="preserve">Canterbury Rd, Sarre </t>
  </si>
  <si>
    <t>TH80</t>
  </si>
  <si>
    <t>Newington Rd, Ramsgate</t>
  </si>
  <si>
    <t>Re-opened 2023</t>
  </si>
  <si>
    <t>TH81</t>
  </si>
  <si>
    <t>Margate Rd, Ramsgate</t>
  </si>
  <si>
    <t>TH82</t>
  </si>
  <si>
    <t>Westwood Road nr School, Broadstairs</t>
  </si>
  <si>
    <t>TH83</t>
  </si>
  <si>
    <t>Ramsgate Rd (nr car wash) Margate</t>
  </si>
  <si>
    <t>TH84</t>
  </si>
  <si>
    <t>Northdown Rd, Margate</t>
  </si>
  <si>
    <t>TH85</t>
  </si>
  <si>
    <t>143 Boundary Rd, Ramsgate</t>
  </si>
  <si>
    <t>TH86</t>
  </si>
  <si>
    <t>26 Margate Road, Ramsgate</t>
  </si>
  <si>
    <t>TH87</t>
  </si>
  <si>
    <t>Marlowe Way</t>
  </si>
  <si>
    <t>TH88</t>
  </si>
  <si>
    <t>Minnis Rd</t>
  </si>
  <si>
    <t>TH89</t>
  </si>
  <si>
    <t>Tothill Minster</t>
  </si>
  <si>
    <t>TH90</t>
  </si>
  <si>
    <t>Meridian Close</t>
  </si>
  <si>
    <t>TH91</t>
  </si>
  <si>
    <t>Shottendane Rd</t>
  </si>
  <si>
    <t>TH92</t>
  </si>
  <si>
    <t>Victoria Ave Westgate</t>
  </si>
  <si>
    <t>TH93</t>
  </si>
  <si>
    <t>Minster Rd, Westgate</t>
  </si>
  <si>
    <t>TH94</t>
  </si>
  <si>
    <t>St Peters Park Rd, Broadstairs</t>
  </si>
  <si>
    <t>TH95</t>
  </si>
  <si>
    <t xml:space="preserve">Port Ramsgate </t>
  </si>
  <si>
    <t>18m to traveller encampment</t>
  </si>
  <si>
    <t>TH96</t>
  </si>
  <si>
    <t xml:space="preserve">31A Chatham St Ramsgate </t>
  </si>
  <si>
    <t xml:space="preserve">KERBSIDE </t>
  </si>
  <si>
    <t>TH97</t>
  </si>
  <si>
    <t xml:space="preserve">98 Boundary Rd Ramsgate </t>
  </si>
  <si>
    <t>TH98</t>
  </si>
  <si>
    <t>5 Shar Pl Ramsgate</t>
  </si>
  <si>
    <t>TH99</t>
  </si>
  <si>
    <t>37 Park Rd Ramsgate</t>
  </si>
  <si>
    <t>TH100</t>
  </si>
  <si>
    <t>13 Newington Rd Ramsgate</t>
  </si>
  <si>
    <t>TH101</t>
  </si>
  <si>
    <t>Ashburnham Rd Ramsgate</t>
  </si>
  <si>
    <t>TH102</t>
  </si>
  <si>
    <t>Cecil Street, Margate</t>
  </si>
  <si>
    <t>Thanet District NO2 diffusion tube results for (Jan - Dec 2022) µg m-3</t>
  </si>
  <si>
    <t>The Annual Mean µg m-3 (bias corrected) will be in the relevant LAQM report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</si>
  <si>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</si>
  <si>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</si>
  <si>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</si>
  <si>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</si>
  <si>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</si>
  <si>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</si>
  <si>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</si>
  <si>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</si>
  <si>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</si>
  <si>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</si>
  <si>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</si>
  <si>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</si>
  <si>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Mean ug m-3</t>
  </si>
  <si>
    <t>Annual Mean µg m-3 (bias corrected)</t>
  </si>
  <si>
    <t>TH13/46/47</t>
  </si>
  <si>
    <t>King Street, Ramsgate</t>
  </si>
  <si>
    <t>Avebury Avenue, Ramsgate</t>
  </si>
  <si>
    <t>Canterbury Rd Birchington nr Yew</t>
  </si>
  <si>
    <t>Canterbury Rd Birchington nr Kent</t>
  </si>
  <si>
    <t>TH51/52/53</t>
  </si>
  <si>
    <t>3 High Street St Lawrence, Ramsgate</t>
  </si>
  <si>
    <t>High Street St Lawrence Sch Façade</t>
  </si>
  <si>
    <t>4 Buenos Aires</t>
  </si>
  <si>
    <t>58 Newington Rd Ramsgate (Reinstated)</t>
  </si>
  <si>
    <t>Marlowe Way (Laleham Sch)</t>
  </si>
  <si>
    <t>636198  166771</t>
  </si>
  <si>
    <t>631057  165478</t>
  </si>
  <si>
    <t>636109  165766</t>
  </si>
  <si>
    <t>635029 169494</t>
  </si>
  <si>
    <t>Port Ramsgate</t>
  </si>
  <si>
    <t>14, Avebury Avenue, Ramsgate</t>
  </si>
  <si>
    <t>TH54/64/65</t>
  </si>
  <si>
    <t>High Street St Lawrence, Ramsgate</t>
  </si>
  <si>
    <t xml:space="preserve">TH94 </t>
  </si>
  <si>
    <t>St Peters Park Rd</t>
  </si>
  <si>
    <t xml:space="preserve">TH95 </t>
  </si>
  <si>
    <t>Thanet District NO2 diffusion tube results for (Jan - Dec 2021) µg m-3</t>
  </si>
  <si>
    <t>Thanet District NO2 diffusion tube results for (Jan - Dec 2020) µg m-3</t>
  </si>
  <si>
    <t>Thanet District NO2 diffusion tube results for (Jan - Dec 2019) µg m-3</t>
  </si>
  <si>
    <t>Thanet District NO2 diffusion tube results for (Jan - Dec 2017) µg m-3</t>
  </si>
  <si>
    <t>TH37/38/45</t>
  </si>
  <si>
    <t>TH50/61/62</t>
  </si>
  <si>
    <t>Hereson Rd</t>
  </si>
  <si>
    <t>3, Hereson Road, Ramsgate</t>
  </si>
  <si>
    <t>Thanet District NO2 diffusion tube results for (Jan - Dec 2018) µg m-3</t>
  </si>
  <si>
    <t>26 Margate Rd, Ramsgate</t>
  </si>
  <si>
    <t>Thanet District NO2 diffusion tube results for (Jan - Dec 2016) µg m-3</t>
  </si>
  <si>
    <t>162, RAMSGATE</t>
  </si>
  <si>
    <t>High Street St Lawrence  Facad</t>
  </si>
  <si>
    <t>TH73,74&amp;75</t>
  </si>
  <si>
    <t>Thanet District NO2 diffusion tube results for (Jan - Dec 2015) µg m-3</t>
  </si>
  <si>
    <t>Thanet District NO2 diffusion tube results for (Jan - Dec 2014) µg m-3</t>
  </si>
  <si>
    <t>Thanet District NO2 diffusion tube results for (Jan - Dec 2013) µg m-3</t>
  </si>
  <si>
    <t>Thanet District NO2 diffusion tube results for (Jan - Dec 2012) µg m-3</t>
  </si>
  <si>
    <t>Thanet District NO2 diffusion tube results for (Jan - Dec 2011) µg m-3</t>
  </si>
  <si>
    <t>Thanet District NO2 diffusion tube results for (Jan - Dec 2010) µg m-3</t>
  </si>
  <si>
    <t>Thanet District NO2 diffusion tube results for (Jan - Dec 2009) µg m-3</t>
  </si>
  <si>
    <t>Thanet District NO2 diffusion tube results for (Jan - Dec 2008) µg m-3</t>
  </si>
  <si>
    <t>Thanet District NO2 diffusion tube results for (Jan - Dec 2007) µg m-3</t>
  </si>
  <si>
    <t>Thanet District NO2 diffusion tube results for (Jan - Dec 2006) µg m-3</t>
  </si>
  <si>
    <t>Hereson Road 2, Ramsgate</t>
  </si>
  <si>
    <t>Hereson Road 3, Ramsgate</t>
  </si>
  <si>
    <t>High Street St Lawrence 2</t>
  </si>
  <si>
    <t>High Street St Lawrence 3</t>
  </si>
  <si>
    <t>Thanet District NO2 diffusion tube results for (Jan - Dec 2005) µg m-3</t>
  </si>
  <si>
    <t>Thanet District NO2 diffusion tube results for (Jan - Dec 2004) µg m-3</t>
  </si>
  <si>
    <t>Thanet District NO2 diffusion tube results for (Jan - Dec 2003) µg m-3</t>
  </si>
  <si>
    <t>Thanet District NO2 diffusion tube results for (Jan - Dec 2002) µg m-3</t>
  </si>
  <si>
    <t>Thanet District NO2 diffusion tube results for (Jan - Dec 2001) µg m-3</t>
  </si>
  <si>
    <t>Thanet District NO2 diffusion tube results for (Jan - Dec 2000) µg m-3</t>
  </si>
  <si>
    <t>Thanet District NO2 diffusion tube results for (Jan - Dec 1999) µg m-3</t>
  </si>
  <si>
    <t>Thanet District NO2 diffusion tube results for (Jan - Dec 1998) µg m-3</t>
  </si>
  <si>
    <t>Thanet District NO2 diffusion tube results for (Jan - Dec 1997) µg m-3</t>
  </si>
  <si>
    <t>Thanet District NO2 diffusion tube results for (Jan - Dec 1996) µg m-3</t>
  </si>
  <si>
    <t>Thanet District NO2 diffusion tube results for (Jan - Dec 1995) µg m-3</t>
  </si>
  <si>
    <t>Thanet District NO2 diffusion tube results for (Jan - Dec 1994) µg m-3</t>
  </si>
  <si>
    <t>Thanet District NO2 diffusion tube results for (Jan - Dec 1993) µg m-3</t>
  </si>
  <si>
    <t>629531  169345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</si>
</sst>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yy"/>
    <numFmt numFmtId="165" formatCode="d/m/yy"/>
    <numFmt numFmtId="166" formatCode="0.000000"/>
    <numFmt numFmtId="167" formatCode="0.0"/>
  </numFmts>
  <fonts count="23" x14ac:knownFonts="1">
    <font>
      <sz val="12"/>
      <color theme="1"/>
      <name val="calibri"/>
      <scheme val="minor"/>
    </font>
    <font>
      <sz val="11"/>
      <color theme="1"/>
      <name val="Arial"/>
    </font>
    <font>
      <sz val="10"/>
      <color theme="1"/>
      <name val="Arial"/>
    </font>
    <font>
      <sz val="12"/>
      <color theme="1"/>
      <name val="Times New Roman"/>
    </font>
    <font>
      <sz val="10"/>
      <color rgb="FF000000"/>
      <name val="Arial"/>
    </font>
    <font>
      <sz val="10"/>
      <color theme="1"/>
      <name val="calibri"/>
      <scheme val="minor"/>
    </font>
    <font>
      <sz val="12"/>
      <color theme="1"/>
      <name val="Arial"/>
    </font>
    <font>
      <sz val="12"/>
      <color theme="1"/>
      <name val="calibri"/>
      <scheme val="minor"/>
    </font>
    <font>
      <sz val="9"/>
      <color theme="1"/>
      <name val="Arial"/>
    </font>
    <font>
      <b/>
      <sz val="16"/>
      <color theme="1"/>
      <name val="Times New Roman"/>
    </font>
    <font>
      <u/>
      <sz val="12"/>
      <color rgb="FF0000FF"/>
      <name val="calibri"/>
    </font>
    <font>
      <sz val="12"/>
      <color theme="1"/>
      <name val="Calibri"/>
    </font>
    <font>
      <sz val="12"/>
      <color rgb="FF000000"/>
      <name val="Arial"/>
    </font>
    <font>
      <sz val="12"/>
      <color rgb="FF000000"/>
      <name val="Calibri"/>
    </font>
    <font>
      <sz val="9"/>
      <color rgb="FF000000"/>
      <name val="Arial"/>
    </font>
    <font>
      <sz val="10"/>
      <color rgb="FF000000"/>
      <name val="Calibri"/>
    </font>
    <font>
      <b/>
      <sz val="16"/>
      <color theme="1"/>
      <name val="Arial"/>
    </font>
    <font>
      <sz val="12"/>
      <color theme="1"/>
      <name val="Arial"/>
    </font>
    <font>
      <u/>
      <sz val="12"/>
      <color rgb="FF0000FF"/>
      <name val="Arial"/>
    </font>
    <font>
      <sz val="11"/>
      <color rgb="FF000000"/>
      <name val="Arial"/>
    </font>
    <font>
      <sz val="11"/>
      <color rgb="FF000000"/>
      <name val="Calibri"/>
    </font>
    <font>
      <sz val="12"/>
      <color rgb="FF000000"/>
      <name val="Arial"/>
    </font>
    <font>
      <sz val="10"/>
      <color rgb="FFA5A5A5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2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166" fontId="2" fillId="0" borderId="0" xfId="0" applyNumberFormat="1" applyFont="1"/>
    <xf numFmtId="0" fontId="4" fillId="2" borderId="0" xfId="0" applyFont="1" applyFill="1" applyAlignment="1">
      <alignment horizontal="right"/>
    </xf>
    <xf numFmtId="164" fontId="1" fillId="0" borderId="0" xfId="0" applyNumberFormat="1" applyFont="1" applyAlignment="1"/>
    <xf numFmtId="0" fontId="4" fillId="0" borderId="0" xfId="0" applyFont="1" applyAlignment="1"/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165" fontId="6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/>
    <xf numFmtId="0" fontId="1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/>
    <xf numFmtId="0" fontId="11" fillId="0" borderId="0" xfId="0" applyFont="1" applyAlignment="1"/>
    <xf numFmtId="167" fontId="2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14" fillId="0" borderId="0" xfId="0" applyNumberFormat="1" applyFont="1" applyAlignment="1"/>
    <xf numFmtId="1" fontId="14" fillId="0" borderId="0" xfId="0" applyNumberFormat="1" applyFont="1" applyAlignment="1">
      <alignment horizontal="center"/>
    </xf>
    <xf numFmtId="1" fontId="15" fillId="0" borderId="0" xfId="0" applyNumberFormat="1" applyFont="1" applyAlignment="1"/>
    <xf numFmtId="1" fontId="15" fillId="0" borderId="0" xfId="0" applyNumberFormat="1" applyFont="1" applyAlignment="1"/>
    <xf numFmtId="1" fontId="14" fillId="3" borderId="0" xfId="0" applyNumberFormat="1" applyFont="1" applyFill="1" applyAlignment="1"/>
    <xf numFmtId="1" fontId="14" fillId="3" borderId="0" xfId="0" applyNumberFormat="1" applyFont="1" applyFill="1" applyAlignment="1"/>
    <xf numFmtId="0" fontId="14" fillId="3" borderId="0" xfId="0" applyFont="1" applyFill="1" applyAlignme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/>
    <xf numFmtId="0" fontId="6" fillId="0" borderId="0" xfId="0" applyFont="1"/>
    <xf numFmtId="0" fontId="17" fillId="0" borderId="0" xfId="0" applyFont="1"/>
    <xf numFmtId="0" fontId="18" fillId="0" borderId="0" xfId="0" applyFont="1"/>
    <xf numFmtId="167" fontId="6" fillId="0" borderId="0" xfId="0" applyNumberFormat="1" applyFont="1" applyAlignment="1"/>
    <xf numFmtId="167" fontId="6" fillId="0" borderId="1" xfId="0" applyNumberFormat="1" applyFont="1" applyBorder="1" applyAlignment="1"/>
    <xf numFmtId="167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7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" fontId="19" fillId="0" borderId="0" xfId="0" applyNumberFormat="1" applyFont="1" applyAlignment="1"/>
    <xf numFmtId="0" fontId="20" fillId="0" borderId="0" xfId="0" applyFont="1" applyAlignment="1"/>
    <xf numFmtId="1" fontId="19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7" fontId="3" fillId="0" borderId="0" xfId="0" applyNumberFormat="1" applyFont="1"/>
    <xf numFmtId="0" fontId="6" fillId="0" borderId="0" xfId="0" applyFont="1" applyAlignment="1">
      <alignment horizontal="left"/>
    </xf>
    <xf numFmtId="0" fontId="21" fillId="2" borderId="0" xfId="0" applyFont="1" applyFill="1" applyAlignment="1">
      <alignment horizontal="left"/>
    </xf>
    <xf numFmtId="0" fontId="20" fillId="3" borderId="0" xfId="0" applyFont="1" applyFill="1" applyAlignment="1"/>
    <xf numFmtId="1" fontId="19" fillId="3" borderId="0" xfId="0" applyNumberFormat="1" applyFont="1" applyFill="1" applyAlignment="1"/>
    <xf numFmtId="1" fontId="19" fillId="0" borderId="0" xfId="0" applyNumberFormat="1" applyFont="1" applyAlignment="1"/>
    <xf numFmtId="0" fontId="9" fillId="0" borderId="0" xfId="0" applyFont="1"/>
    <xf numFmtId="167" fontId="3" fillId="0" borderId="0" xfId="0" applyNumberFormat="1" applyFont="1" applyAlignment="1">
      <alignment horizontal="center"/>
    </xf>
    <xf numFmtId="0" fontId="22" fillId="0" borderId="0" xfId="0" applyFont="1"/>
    <xf numFmtId="0" fontId="2" fillId="0" borderId="0" xfId="0" applyFont="1" applyAlignment="1"/>
    <xf numFmtId="1" fontId="2" fillId="0" borderId="0" xfId="0" applyNumberFormat="1" applyFont="1" applyAlignment="1"/>
    <xf numFmtId="0" fontId="2" fillId="0" borderId="0" xfId="0" applyFont="1" applyAlignment="1"/>
    <xf numFmtId="1" fontId="2" fillId="3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12" customWidth="1"/>
    <col min="2" max="2" width="38.25" customWidth="1"/>
    <col min="3" max="3" width="23.75" customWidth="1"/>
    <col min="4" max="4" width="8.125" customWidth="1"/>
    <col min="5" max="5" width="8.375" customWidth="1"/>
    <col min="6" max="6" width="10.125" customWidth="1"/>
    <col min="7" max="7" width="9.125" customWidth="1"/>
    <col min="8" max="8" width="9.75" customWidth="1"/>
    <col min="9" max="9" width="20" customWidth="1"/>
    <col min="10" max="11" width="22" customWidth="1"/>
    <col min="12" max="13" width="10.125" customWidth="1"/>
    <col min="14" max="14" width="71.125" customWidth="1"/>
    <col min="15" max="26" width="8.5" customWidth="1"/>
  </cols>
  <sheetData>
    <row r="1" spans="1:14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</row>
    <row r="2" spans="1:14" ht="15.75" customHeight="1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</row>
    <row r="3" spans="1:14" ht="15.75" customHeight="1" x14ac:dyDescent="0.25">
      <c r="A3" s="3" t="s">
        <v>16</v>
      </c>
      <c r="B3" s="3" t="s">
        <v>17</v>
      </c>
      <c r="C3" s="3" t="s">
        <v>18</v>
      </c>
      <c r="D3" s="3">
        <v>638500</v>
      </c>
      <c r="E3" s="3">
        <v>165500</v>
      </c>
      <c r="F3" s="3">
        <v>51.338526000000002</v>
      </c>
      <c r="G3" s="3">
        <v>1.4228419999999999</v>
      </c>
      <c r="H3" s="2">
        <v>17</v>
      </c>
      <c r="I3" s="2">
        <v>3</v>
      </c>
      <c r="J3" s="2">
        <v>3</v>
      </c>
      <c r="K3" s="2"/>
      <c r="L3" s="4">
        <v>33967</v>
      </c>
      <c r="M3" s="4">
        <v>36925</v>
      </c>
      <c r="N3" s="2" t="s">
        <v>18</v>
      </c>
    </row>
    <row r="4" spans="1:14" ht="15.75" customHeight="1" x14ac:dyDescent="0.25">
      <c r="A4" s="3" t="s">
        <v>19</v>
      </c>
      <c r="B4" s="3" t="s">
        <v>20</v>
      </c>
      <c r="C4" s="3" t="s">
        <v>18</v>
      </c>
      <c r="D4" s="3">
        <v>638000</v>
      </c>
      <c r="E4" s="3">
        <v>165100</v>
      </c>
      <c r="F4" s="3">
        <v>51.335144999999997</v>
      </c>
      <c r="G4" s="3">
        <v>1.4154100000000001</v>
      </c>
      <c r="H4" s="2">
        <v>20</v>
      </c>
      <c r="I4" s="2">
        <v>3</v>
      </c>
      <c r="J4" s="2" t="s">
        <v>18</v>
      </c>
      <c r="K4" s="2"/>
      <c r="L4" s="4">
        <v>33967</v>
      </c>
      <c r="M4" s="4">
        <v>35794</v>
      </c>
      <c r="N4" s="2" t="s">
        <v>18</v>
      </c>
    </row>
    <row r="5" spans="1:14" ht="15.75" customHeight="1" x14ac:dyDescent="0.25">
      <c r="A5" s="3" t="s">
        <v>21</v>
      </c>
      <c r="B5" s="3" t="s">
        <v>22</v>
      </c>
      <c r="C5" s="3" t="s">
        <v>18</v>
      </c>
      <c r="D5" s="3">
        <v>637400</v>
      </c>
      <c r="E5" s="3">
        <v>164500</v>
      </c>
      <c r="F5" s="3">
        <v>51.330010000000001</v>
      </c>
      <c r="G5" s="3">
        <v>1.4064129999999999</v>
      </c>
      <c r="H5" s="2">
        <v>40</v>
      </c>
      <c r="I5" s="2">
        <v>3</v>
      </c>
      <c r="J5" s="2" t="s">
        <v>18</v>
      </c>
      <c r="K5" s="2"/>
      <c r="L5" s="4">
        <v>33967</v>
      </c>
      <c r="M5" s="4">
        <v>36893</v>
      </c>
      <c r="N5" s="2" t="s">
        <v>18</v>
      </c>
    </row>
    <row r="6" spans="1:14" ht="15.75" customHeight="1" x14ac:dyDescent="0.25">
      <c r="A6" s="3" t="s">
        <v>23</v>
      </c>
      <c r="B6" s="3" t="s">
        <v>24</v>
      </c>
      <c r="C6" s="3" t="s">
        <v>18</v>
      </c>
      <c r="D6" s="3">
        <v>637000</v>
      </c>
      <c r="E6" s="3">
        <v>166300</v>
      </c>
      <c r="F6" s="3">
        <v>51.346333000000001</v>
      </c>
      <c r="G6" s="3">
        <v>1.4018790000000001</v>
      </c>
      <c r="H6" s="2">
        <v>41</v>
      </c>
      <c r="I6" s="2">
        <v>3</v>
      </c>
      <c r="J6" s="2" t="s">
        <v>18</v>
      </c>
      <c r="K6" s="2"/>
      <c r="L6" s="4">
        <v>33967</v>
      </c>
      <c r="M6" s="4">
        <v>38809</v>
      </c>
      <c r="N6" s="2" t="s">
        <v>25</v>
      </c>
    </row>
    <row r="7" spans="1:14" ht="15.75" customHeight="1" x14ac:dyDescent="0.25">
      <c r="A7" s="3" t="s">
        <v>26</v>
      </c>
      <c r="B7" s="3" t="s">
        <v>27</v>
      </c>
      <c r="C7" s="3" t="s">
        <v>28</v>
      </c>
      <c r="D7" s="3">
        <v>639000</v>
      </c>
      <c r="E7" s="3">
        <v>168000</v>
      </c>
      <c r="F7" s="3">
        <v>51.360754999999997</v>
      </c>
      <c r="G7" s="3">
        <v>1.4316850000000001</v>
      </c>
      <c r="H7" s="2" t="s">
        <v>18</v>
      </c>
      <c r="I7" s="2">
        <v>3</v>
      </c>
      <c r="J7" s="2" t="s">
        <v>18</v>
      </c>
      <c r="K7" s="2"/>
      <c r="L7" s="4">
        <v>34366</v>
      </c>
      <c r="M7" s="2" t="s">
        <v>18</v>
      </c>
      <c r="N7" s="2" t="s">
        <v>18</v>
      </c>
    </row>
    <row r="8" spans="1:14" ht="15.75" customHeight="1" x14ac:dyDescent="0.25">
      <c r="A8" s="3" t="s">
        <v>29</v>
      </c>
      <c r="B8" s="3" t="s">
        <v>30</v>
      </c>
      <c r="C8" s="3" t="s">
        <v>31</v>
      </c>
      <c r="D8" s="3">
        <v>639400</v>
      </c>
      <c r="E8" s="3">
        <v>168100</v>
      </c>
      <c r="F8" s="3">
        <v>51.361483999999997</v>
      </c>
      <c r="G8" s="3">
        <v>1.437486</v>
      </c>
      <c r="H8" s="2" t="s">
        <v>18</v>
      </c>
      <c r="I8" s="2">
        <v>3</v>
      </c>
      <c r="J8" s="2" t="s">
        <v>18</v>
      </c>
      <c r="K8" s="2"/>
      <c r="L8" s="4">
        <v>34366</v>
      </c>
      <c r="M8" s="4">
        <v>35430</v>
      </c>
      <c r="N8" s="2" t="s">
        <v>18</v>
      </c>
    </row>
    <row r="9" spans="1:14" ht="15.75" customHeight="1" x14ac:dyDescent="0.25">
      <c r="A9" s="3" t="s">
        <v>32</v>
      </c>
      <c r="B9" s="3" t="s">
        <v>33</v>
      </c>
      <c r="C9" s="3" t="s">
        <v>31</v>
      </c>
      <c r="D9" s="3">
        <v>639100</v>
      </c>
      <c r="E9" s="3">
        <v>168800</v>
      </c>
      <c r="F9" s="3">
        <v>51.367893000000002</v>
      </c>
      <c r="G9" s="3">
        <v>1.433656</v>
      </c>
      <c r="H9" s="2" t="s">
        <v>18</v>
      </c>
      <c r="I9" s="2">
        <v>3</v>
      </c>
      <c r="J9" s="2" t="s">
        <v>18</v>
      </c>
      <c r="K9" s="2"/>
      <c r="L9" s="4">
        <v>34366</v>
      </c>
      <c r="M9" s="4">
        <v>35430</v>
      </c>
      <c r="N9" s="2" t="s">
        <v>18</v>
      </c>
    </row>
    <row r="10" spans="1:14" ht="15.75" customHeight="1" x14ac:dyDescent="0.25">
      <c r="A10" s="3" t="s">
        <v>34</v>
      </c>
      <c r="B10" s="3" t="s">
        <v>35</v>
      </c>
      <c r="C10" s="3" t="s">
        <v>31</v>
      </c>
      <c r="D10" s="3">
        <v>638300</v>
      </c>
      <c r="E10" s="3">
        <v>168300</v>
      </c>
      <c r="F10" s="3">
        <v>51.363742000000002</v>
      </c>
      <c r="G10" s="3">
        <v>1.4218500000000001</v>
      </c>
      <c r="H10" s="2" t="s">
        <v>18</v>
      </c>
      <c r="I10" s="2">
        <v>3</v>
      </c>
      <c r="J10" s="2" t="s">
        <v>18</v>
      </c>
      <c r="K10" s="2"/>
      <c r="L10" s="4">
        <v>34366</v>
      </c>
      <c r="M10" s="4">
        <v>35885</v>
      </c>
      <c r="N10" s="2" t="s">
        <v>18</v>
      </c>
    </row>
    <row r="11" spans="1:14" ht="15.75" customHeight="1" x14ac:dyDescent="0.25">
      <c r="A11" s="3" t="s">
        <v>36</v>
      </c>
      <c r="B11" s="3" t="s">
        <v>37</v>
      </c>
      <c r="C11" s="3" t="s">
        <v>31</v>
      </c>
      <c r="D11" s="3">
        <v>636800</v>
      </c>
      <c r="E11" s="3">
        <v>170300</v>
      </c>
      <c r="F11" s="3">
        <v>51.38232</v>
      </c>
      <c r="G11" s="3">
        <v>1.4016740000000001</v>
      </c>
      <c r="H11" s="2" t="s">
        <v>18</v>
      </c>
      <c r="I11" s="2">
        <v>3</v>
      </c>
      <c r="J11" s="2" t="s">
        <v>18</v>
      </c>
      <c r="K11" s="2"/>
      <c r="L11" s="4">
        <v>34366</v>
      </c>
      <c r="M11" s="4">
        <v>35430</v>
      </c>
      <c r="N11" s="2" t="s">
        <v>18</v>
      </c>
    </row>
    <row r="12" spans="1:14" ht="15.75" customHeight="1" x14ac:dyDescent="0.25">
      <c r="A12" s="3" t="s">
        <v>38</v>
      </c>
      <c r="B12" s="3" t="s">
        <v>39</v>
      </c>
      <c r="C12" s="3" t="s">
        <v>28</v>
      </c>
      <c r="D12" s="3">
        <v>635500</v>
      </c>
      <c r="E12" s="3">
        <v>169800</v>
      </c>
      <c r="F12" s="3">
        <v>51.378371999999999</v>
      </c>
      <c r="G12" s="3">
        <v>1.3826959999999999</v>
      </c>
      <c r="H12" s="2" t="s">
        <v>18</v>
      </c>
      <c r="I12" s="2">
        <v>3</v>
      </c>
      <c r="J12" s="2" t="s">
        <v>18</v>
      </c>
      <c r="K12" s="2"/>
      <c r="L12" s="4">
        <v>34366</v>
      </c>
      <c r="M12" s="2" t="s">
        <v>18</v>
      </c>
      <c r="N12" s="2" t="s">
        <v>18</v>
      </c>
    </row>
    <row r="13" spans="1:14" ht="15.75" customHeight="1" x14ac:dyDescent="0.25">
      <c r="A13" s="3" t="s">
        <v>40</v>
      </c>
      <c r="B13" s="3" t="s">
        <v>41</v>
      </c>
      <c r="C13" s="3" t="s">
        <v>31</v>
      </c>
      <c r="D13" s="3">
        <v>633600</v>
      </c>
      <c r="E13" s="3">
        <v>169900</v>
      </c>
      <c r="F13" s="3">
        <v>51.380054000000001</v>
      </c>
      <c r="G13" s="3">
        <v>1.3555090000000001</v>
      </c>
      <c r="H13" s="2" t="s">
        <v>18</v>
      </c>
      <c r="I13" s="2">
        <v>3</v>
      </c>
      <c r="J13" s="2" t="s">
        <v>18</v>
      </c>
      <c r="K13" s="2"/>
      <c r="L13" s="4">
        <v>34366</v>
      </c>
      <c r="M13" s="4">
        <v>35430</v>
      </c>
      <c r="N13" s="2" t="s">
        <v>18</v>
      </c>
    </row>
    <row r="14" spans="1:14" ht="15.75" customHeight="1" x14ac:dyDescent="0.25">
      <c r="A14" s="3" t="s">
        <v>42</v>
      </c>
      <c r="B14" s="3" t="s">
        <v>43</v>
      </c>
      <c r="C14" s="3" t="s">
        <v>31</v>
      </c>
      <c r="D14" s="3">
        <v>632200</v>
      </c>
      <c r="E14" s="3">
        <v>170000</v>
      </c>
      <c r="F14" s="3">
        <v>51.381526000000001</v>
      </c>
      <c r="G14" s="3">
        <v>1.335493</v>
      </c>
      <c r="H14" s="2" t="s">
        <v>18</v>
      </c>
      <c r="I14" s="2">
        <v>3</v>
      </c>
      <c r="J14" s="2" t="s">
        <v>18</v>
      </c>
      <c r="K14" s="2"/>
      <c r="L14" s="4">
        <v>34366</v>
      </c>
      <c r="M14" s="4">
        <v>35430</v>
      </c>
      <c r="N14" s="2" t="s">
        <v>18</v>
      </c>
    </row>
    <row r="15" spans="1:14" ht="15.75" customHeight="1" x14ac:dyDescent="0.25">
      <c r="A15" s="3" t="s">
        <v>44</v>
      </c>
      <c r="B15" s="3" t="s">
        <v>45</v>
      </c>
      <c r="C15" s="3" t="s">
        <v>28</v>
      </c>
      <c r="D15" s="3">
        <v>630200</v>
      </c>
      <c r="E15" s="3">
        <v>169000</v>
      </c>
      <c r="F15" s="3">
        <v>51.373362999999998</v>
      </c>
      <c r="G15" s="3">
        <v>1.3061560000000001</v>
      </c>
      <c r="H15" s="2" t="s">
        <v>18</v>
      </c>
      <c r="I15" s="2">
        <v>3</v>
      </c>
      <c r="J15" s="2" t="s">
        <v>18</v>
      </c>
      <c r="K15" s="2"/>
      <c r="L15" s="4">
        <v>37622</v>
      </c>
      <c r="M15" s="2" t="s">
        <v>18</v>
      </c>
      <c r="N15" s="2" t="s">
        <v>46</v>
      </c>
    </row>
    <row r="16" spans="1:14" ht="15.75" customHeight="1" x14ac:dyDescent="0.25">
      <c r="A16" s="3" t="s">
        <v>47</v>
      </c>
      <c r="B16" s="3" t="s">
        <v>48</v>
      </c>
      <c r="C16" s="3" t="s">
        <v>31</v>
      </c>
      <c r="D16" s="3">
        <v>626800</v>
      </c>
      <c r="E16" s="3">
        <v>166300</v>
      </c>
      <c r="F16" s="3">
        <v>51.350492000000003</v>
      </c>
      <c r="G16" s="3">
        <v>1.2556689999999999</v>
      </c>
      <c r="H16" s="2" t="s">
        <v>18</v>
      </c>
      <c r="I16" s="2">
        <v>3</v>
      </c>
      <c r="J16" s="2" t="s">
        <v>18</v>
      </c>
      <c r="K16" s="2"/>
      <c r="L16" s="4">
        <v>34366</v>
      </c>
      <c r="M16" s="4">
        <v>35430</v>
      </c>
      <c r="N16" s="2" t="s">
        <v>18</v>
      </c>
    </row>
    <row r="17" spans="1:14" ht="15.75" customHeight="1" x14ac:dyDescent="0.25">
      <c r="A17" s="3" t="s">
        <v>49</v>
      </c>
      <c r="B17" s="3" t="s">
        <v>50</v>
      </c>
      <c r="C17" s="3" t="s">
        <v>31</v>
      </c>
      <c r="D17" s="3">
        <v>630600</v>
      </c>
      <c r="E17" s="3">
        <v>164900</v>
      </c>
      <c r="F17" s="3">
        <v>51.336396999999998</v>
      </c>
      <c r="G17" s="3">
        <v>1.309237</v>
      </c>
      <c r="H17" s="2" t="s">
        <v>18</v>
      </c>
      <c r="I17" s="2">
        <v>3</v>
      </c>
      <c r="J17" s="2" t="s">
        <v>18</v>
      </c>
      <c r="K17" s="2"/>
      <c r="L17" s="4">
        <v>34366</v>
      </c>
      <c r="M17" s="4">
        <v>35430</v>
      </c>
      <c r="N17" s="2" t="s">
        <v>18</v>
      </c>
    </row>
    <row r="18" spans="1:14" ht="15.75" customHeight="1" x14ac:dyDescent="0.25">
      <c r="A18" s="3" t="s">
        <v>51</v>
      </c>
      <c r="B18" s="3" t="s">
        <v>52</v>
      </c>
      <c r="C18" s="3" t="s">
        <v>31</v>
      </c>
      <c r="D18" s="3">
        <v>634400</v>
      </c>
      <c r="E18" s="3">
        <v>164300</v>
      </c>
      <c r="F18" s="3">
        <v>51.329458000000002</v>
      </c>
      <c r="G18" s="3">
        <v>1.3632979999999999</v>
      </c>
      <c r="H18" s="2" t="s">
        <v>18</v>
      </c>
      <c r="I18" s="2">
        <v>3</v>
      </c>
      <c r="J18" s="2" t="s">
        <v>18</v>
      </c>
      <c r="K18" s="2"/>
      <c r="L18" s="4">
        <v>34366</v>
      </c>
      <c r="M18" s="2" t="s">
        <v>18</v>
      </c>
      <c r="N18" s="2" t="s">
        <v>18</v>
      </c>
    </row>
    <row r="19" spans="1:14" ht="15.75" customHeight="1" x14ac:dyDescent="0.25">
      <c r="A19" s="3" t="s">
        <v>53</v>
      </c>
      <c r="B19" s="3" t="s">
        <v>54</v>
      </c>
      <c r="C19" s="3" t="s">
        <v>31</v>
      </c>
      <c r="D19" s="3">
        <v>638500</v>
      </c>
      <c r="E19" s="3">
        <v>164900</v>
      </c>
      <c r="F19" s="3">
        <v>51.33314</v>
      </c>
      <c r="G19" s="3">
        <v>1.4224410000000001</v>
      </c>
      <c r="H19" s="2" t="s">
        <v>18</v>
      </c>
      <c r="I19" s="2">
        <v>3</v>
      </c>
      <c r="J19" s="2" t="s">
        <v>18</v>
      </c>
      <c r="K19" s="2"/>
      <c r="L19" s="4">
        <v>25569</v>
      </c>
      <c r="M19" s="4">
        <v>37257</v>
      </c>
      <c r="N19" s="2" t="s">
        <v>18</v>
      </c>
    </row>
    <row r="20" spans="1:14" ht="15.75" customHeight="1" x14ac:dyDescent="0.25">
      <c r="A20" s="3" t="s">
        <v>55</v>
      </c>
      <c r="B20" s="3" t="s">
        <v>56</v>
      </c>
      <c r="C20" s="3" t="s">
        <v>31</v>
      </c>
      <c r="D20" s="3">
        <v>629500</v>
      </c>
      <c r="E20" s="3">
        <v>164500</v>
      </c>
      <c r="F20" s="3">
        <v>51.333250999999997</v>
      </c>
      <c r="G20" s="3">
        <v>1.2932159999999999</v>
      </c>
      <c r="H20" s="2" t="s">
        <v>18</v>
      </c>
      <c r="I20" s="2">
        <v>3</v>
      </c>
      <c r="J20" s="2" t="s">
        <v>18</v>
      </c>
      <c r="K20" s="2"/>
      <c r="L20" s="4">
        <v>25569</v>
      </c>
      <c r="M20" s="4">
        <v>40450</v>
      </c>
      <c r="N20" s="2" t="s">
        <v>18</v>
      </c>
    </row>
    <row r="21" spans="1:14" ht="15.75" customHeight="1" x14ac:dyDescent="0.25">
      <c r="A21" s="3" t="s">
        <v>57</v>
      </c>
      <c r="B21" s="3" t="s">
        <v>58</v>
      </c>
      <c r="C21" s="3" t="s">
        <v>28</v>
      </c>
      <c r="D21" s="3">
        <v>637900</v>
      </c>
      <c r="E21" s="3">
        <v>165400</v>
      </c>
      <c r="F21" s="3">
        <v>51.337879000000001</v>
      </c>
      <c r="G21" s="3">
        <v>1.414177</v>
      </c>
      <c r="H21" s="2" t="s">
        <v>18</v>
      </c>
      <c r="I21" s="2">
        <v>3</v>
      </c>
      <c r="J21" s="2" t="s">
        <v>18</v>
      </c>
      <c r="K21" s="2"/>
      <c r="L21" s="4">
        <v>35521</v>
      </c>
      <c r="M21" s="4">
        <v>35885</v>
      </c>
      <c r="N21" s="2" t="s">
        <v>18</v>
      </c>
    </row>
    <row r="22" spans="1:14" ht="15.75" customHeight="1" x14ac:dyDescent="0.25">
      <c r="A22" s="3" t="s">
        <v>59</v>
      </c>
      <c r="B22" s="3" t="s">
        <v>60</v>
      </c>
      <c r="C22" s="3" t="s">
        <v>28</v>
      </c>
      <c r="D22" s="3">
        <v>639700</v>
      </c>
      <c r="E22" s="3">
        <v>167800</v>
      </c>
      <c r="F22" s="3">
        <v>51.358665000000002</v>
      </c>
      <c r="G22" s="3">
        <v>1.4415849999999999</v>
      </c>
      <c r="H22" s="2" t="s">
        <v>18</v>
      </c>
      <c r="I22" s="2">
        <v>3</v>
      </c>
      <c r="J22" s="2" t="s">
        <v>18</v>
      </c>
      <c r="K22" s="2"/>
      <c r="L22" s="4">
        <v>35521</v>
      </c>
      <c r="M22" s="4">
        <v>35885</v>
      </c>
      <c r="N22" s="2" t="s">
        <v>18</v>
      </c>
    </row>
    <row r="23" spans="1:14" ht="15.75" customHeight="1" x14ac:dyDescent="0.25">
      <c r="A23" s="3" t="s">
        <v>61</v>
      </c>
      <c r="B23" s="3" t="s">
        <v>62</v>
      </c>
      <c r="C23" s="3" t="s">
        <v>28</v>
      </c>
      <c r="D23" s="3">
        <v>635900</v>
      </c>
      <c r="E23" s="3">
        <v>170100</v>
      </c>
      <c r="F23" s="3">
        <v>51.380898999999999</v>
      </c>
      <c r="G23" s="3">
        <v>1.3886320000000001</v>
      </c>
      <c r="H23" s="2" t="s">
        <v>18</v>
      </c>
      <c r="I23" s="2">
        <v>3</v>
      </c>
      <c r="J23" s="2" t="s">
        <v>18</v>
      </c>
      <c r="K23" s="2"/>
      <c r="L23" s="4">
        <v>35521</v>
      </c>
      <c r="M23" s="4">
        <v>35885</v>
      </c>
      <c r="N23" s="2" t="s">
        <v>18</v>
      </c>
    </row>
    <row r="24" spans="1:14" ht="15.75" customHeight="1" x14ac:dyDescent="0.25">
      <c r="A24" s="3" t="s">
        <v>63</v>
      </c>
      <c r="B24" s="3" t="s">
        <v>64</v>
      </c>
      <c r="C24" s="3" t="s">
        <v>28</v>
      </c>
      <c r="D24" s="3">
        <v>636400</v>
      </c>
      <c r="E24" s="3">
        <v>170900</v>
      </c>
      <c r="F24" s="3">
        <v>51.387872000000002</v>
      </c>
      <c r="G24" s="3">
        <v>1.396336</v>
      </c>
      <c r="H24" s="2" t="s">
        <v>18</v>
      </c>
      <c r="I24" s="2">
        <v>3</v>
      </c>
      <c r="J24" s="2" t="s">
        <v>18</v>
      </c>
      <c r="K24" s="2"/>
      <c r="L24" s="4">
        <v>35521</v>
      </c>
      <c r="M24" s="4">
        <v>35885</v>
      </c>
      <c r="N24" s="2" t="s">
        <v>18</v>
      </c>
    </row>
    <row r="25" spans="1:14" ht="15.75" customHeight="1" x14ac:dyDescent="0.25">
      <c r="A25" s="3" t="s">
        <v>65</v>
      </c>
      <c r="B25" s="3" t="s">
        <v>66</v>
      </c>
      <c r="C25" s="3" t="s">
        <v>28</v>
      </c>
      <c r="D25" s="3">
        <v>635400</v>
      </c>
      <c r="E25" s="3">
        <v>170800</v>
      </c>
      <c r="F25" s="3">
        <v>51.387390000000003</v>
      </c>
      <c r="G25" s="3">
        <v>1.3819239999999999</v>
      </c>
      <c r="H25" s="2" t="s">
        <v>18</v>
      </c>
      <c r="I25" s="2">
        <v>3</v>
      </c>
      <c r="J25" s="2" t="s">
        <v>18</v>
      </c>
      <c r="K25" s="2"/>
      <c r="L25" s="4">
        <v>35521</v>
      </c>
      <c r="M25" s="4">
        <v>38811</v>
      </c>
      <c r="N25" s="2" t="s">
        <v>18</v>
      </c>
    </row>
    <row r="26" spans="1:14" ht="15.75" customHeight="1" x14ac:dyDescent="0.25">
      <c r="A26" s="3" t="s">
        <v>67</v>
      </c>
      <c r="B26" s="3" t="s">
        <v>68</v>
      </c>
      <c r="C26" s="3" t="s">
        <v>28</v>
      </c>
      <c r="D26" s="3">
        <v>635500</v>
      </c>
      <c r="E26" s="3">
        <v>169800</v>
      </c>
      <c r="F26" s="3">
        <v>51.378371999999999</v>
      </c>
      <c r="G26" s="3">
        <v>1.3826959999999999</v>
      </c>
      <c r="H26" s="2" t="s">
        <v>18</v>
      </c>
      <c r="I26" s="2">
        <v>3</v>
      </c>
      <c r="J26" s="2" t="s">
        <v>18</v>
      </c>
      <c r="K26" s="2"/>
      <c r="L26" s="4">
        <v>35521</v>
      </c>
      <c r="M26" s="4">
        <v>35885</v>
      </c>
      <c r="N26" s="2" t="s">
        <v>18</v>
      </c>
    </row>
    <row r="27" spans="1:14" ht="15.75" customHeight="1" x14ac:dyDescent="0.25">
      <c r="A27" s="3" t="s">
        <v>69</v>
      </c>
      <c r="B27" s="3" t="s">
        <v>70</v>
      </c>
      <c r="C27" s="3" t="s">
        <v>28</v>
      </c>
      <c r="D27" s="3">
        <v>637300</v>
      </c>
      <c r="E27" s="3">
        <v>165400</v>
      </c>
      <c r="F27" s="3">
        <v>51.33813</v>
      </c>
      <c r="G27" s="3">
        <v>1.4055789999999999</v>
      </c>
      <c r="H27" s="2" t="s">
        <v>18</v>
      </c>
      <c r="I27" s="2">
        <v>3</v>
      </c>
      <c r="J27" s="2" t="s">
        <v>18</v>
      </c>
      <c r="K27" s="2"/>
      <c r="L27" s="4">
        <v>35521</v>
      </c>
      <c r="M27" s="4">
        <v>35885</v>
      </c>
      <c r="N27" s="2" t="s">
        <v>18</v>
      </c>
    </row>
    <row r="28" spans="1:14" ht="15.75" customHeight="1" x14ac:dyDescent="0.25">
      <c r="A28" s="3" t="s">
        <v>71</v>
      </c>
      <c r="B28" s="3" t="s">
        <v>72</v>
      </c>
      <c r="C28" s="3" t="s">
        <v>18</v>
      </c>
      <c r="D28" s="3">
        <v>638500</v>
      </c>
      <c r="E28" s="3">
        <v>165400</v>
      </c>
      <c r="F28" s="3">
        <v>51.337628000000002</v>
      </c>
      <c r="G28" s="3">
        <v>1.4227749999999999</v>
      </c>
      <c r="H28" s="2">
        <v>17</v>
      </c>
      <c r="I28" s="2">
        <v>3</v>
      </c>
      <c r="J28" s="2">
        <v>2.5</v>
      </c>
      <c r="K28" s="2"/>
      <c r="L28" s="4">
        <v>34338</v>
      </c>
      <c r="M28" s="2" t="s">
        <v>18</v>
      </c>
      <c r="N28" s="2" t="s">
        <v>18</v>
      </c>
    </row>
    <row r="29" spans="1:14" ht="15.75" customHeight="1" x14ac:dyDescent="0.25">
      <c r="A29" s="3" t="s">
        <v>73</v>
      </c>
      <c r="B29" s="3" t="s">
        <v>74</v>
      </c>
      <c r="C29" s="3" t="s">
        <v>18</v>
      </c>
      <c r="D29" s="3">
        <v>639081</v>
      </c>
      <c r="E29" s="3">
        <v>165980</v>
      </c>
      <c r="F29" s="3">
        <v>51.342590000000001</v>
      </c>
      <c r="G29" s="3">
        <v>1.4314899999999999</v>
      </c>
      <c r="H29" s="2">
        <v>43</v>
      </c>
      <c r="I29" s="2">
        <v>3</v>
      </c>
      <c r="J29" s="2" t="s">
        <v>18</v>
      </c>
      <c r="K29" s="2"/>
      <c r="L29" s="4">
        <v>35430</v>
      </c>
      <c r="M29" s="2" t="s">
        <v>18</v>
      </c>
      <c r="N29" s="2" t="s">
        <v>18</v>
      </c>
    </row>
    <row r="30" spans="1:14" ht="15.75" customHeight="1" x14ac:dyDescent="0.25">
      <c r="A30" s="3" t="s">
        <v>75</v>
      </c>
      <c r="B30" s="3" t="s">
        <v>76</v>
      </c>
      <c r="C30" s="3" t="s">
        <v>28</v>
      </c>
      <c r="D30" s="3">
        <v>636900</v>
      </c>
      <c r="E30" s="3">
        <v>167200</v>
      </c>
      <c r="F30" s="3">
        <v>51.354452999999999</v>
      </c>
      <c r="G30" s="3">
        <v>1.401044</v>
      </c>
      <c r="H30" s="2" t="s">
        <v>18</v>
      </c>
      <c r="I30" s="2">
        <v>3</v>
      </c>
      <c r="J30" s="2" t="s">
        <v>18</v>
      </c>
      <c r="K30" s="2"/>
      <c r="L30" s="4">
        <v>35886</v>
      </c>
      <c r="M30" s="4">
        <v>36434</v>
      </c>
      <c r="N30" s="2" t="s">
        <v>18</v>
      </c>
    </row>
    <row r="31" spans="1:14" ht="15.75" customHeight="1" x14ac:dyDescent="0.25">
      <c r="A31" s="3" t="s">
        <v>77</v>
      </c>
      <c r="B31" s="3" t="s">
        <v>78</v>
      </c>
      <c r="C31" s="3" t="s">
        <v>28</v>
      </c>
      <c r="D31" s="3">
        <v>636100</v>
      </c>
      <c r="E31" s="3">
        <v>165500</v>
      </c>
      <c r="F31" s="3">
        <v>51.339526999999997</v>
      </c>
      <c r="G31" s="3">
        <v>1.388449</v>
      </c>
      <c r="H31" s="2" t="s">
        <v>18</v>
      </c>
      <c r="I31" s="2">
        <v>3</v>
      </c>
      <c r="J31" s="2" t="s">
        <v>18</v>
      </c>
      <c r="K31" s="2"/>
      <c r="L31" s="4">
        <v>36434</v>
      </c>
      <c r="M31" s="4">
        <v>37621</v>
      </c>
      <c r="N31" s="2" t="s">
        <v>18</v>
      </c>
    </row>
    <row r="32" spans="1:14" ht="15.75" customHeight="1" x14ac:dyDescent="0.25">
      <c r="A32" s="3" t="s">
        <v>79</v>
      </c>
      <c r="B32" s="3" t="s">
        <v>80</v>
      </c>
      <c r="C32" s="3" t="s">
        <v>18</v>
      </c>
      <c r="D32" s="3">
        <v>635300</v>
      </c>
      <c r="E32" s="3">
        <v>170700</v>
      </c>
      <c r="F32" s="3">
        <v>51.386533999999997</v>
      </c>
      <c r="G32" s="3">
        <v>1.380423</v>
      </c>
      <c r="H32" s="2">
        <v>20</v>
      </c>
      <c r="I32" s="2">
        <v>2</v>
      </c>
      <c r="J32" s="2">
        <v>1</v>
      </c>
      <c r="K32" s="2"/>
      <c r="L32" s="4">
        <v>36921</v>
      </c>
      <c r="M32" s="4">
        <v>38811</v>
      </c>
      <c r="N32" s="2" t="s">
        <v>18</v>
      </c>
    </row>
    <row r="33" spans="1:14" ht="15.75" customHeight="1" x14ac:dyDescent="0.25">
      <c r="A33" s="3" t="s">
        <v>81</v>
      </c>
      <c r="B33" s="3" t="s">
        <v>82</v>
      </c>
      <c r="C33" s="3" t="s">
        <v>31</v>
      </c>
      <c r="D33" s="3">
        <v>634600</v>
      </c>
      <c r="E33" s="3">
        <v>166000</v>
      </c>
      <c r="F33" s="3">
        <v>51.344634999999997</v>
      </c>
      <c r="G33" s="3">
        <v>1.3672820000000001</v>
      </c>
      <c r="H33" s="2" t="s">
        <v>18</v>
      </c>
      <c r="I33" s="2">
        <v>3</v>
      </c>
      <c r="J33" s="2" t="s">
        <v>18</v>
      </c>
      <c r="K33" s="2"/>
      <c r="L33" s="4">
        <v>36982</v>
      </c>
      <c r="M33" s="2" t="s">
        <v>18</v>
      </c>
      <c r="N33" s="2" t="s">
        <v>18</v>
      </c>
    </row>
    <row r="34" spans="1:14" ht="15.75" customHeight="1" x14ac:dyDescent="0.25">
      <c r="A34" s="3" t="s">
        <v>83</v>
      </c>
      <c r="B34" s="3" t="s">
        <v>84</v>
      </c>
      <c r="C34" s="3" t="s">
        <v>31</v>
      </c>
      <c r="D34" s="3">
        <v>632900</v>
      </c>
      <c r="E34" s="3">
        <v>166400</v>
      </c>
      <c r="F34" s="3">
        <v>51.348923999999997</v>
      </c>
      <c r="G34" s="3">
        <v>1.343178</v>
      </c>
      <c r="H34" s="2" t="s">
        <v>18</v>
      </c>
      <c r="I34" s="2">
        <v>3</v>
      </c>
      <c r="J34" s="2" t="s">
        <v>18</v>
      </c>
      <c r="K34" s="2"/>
      <c r="L34" s="4">
        <v>36982</v>
      </c>
      <c r="M34" s="2" t="s">
        <v>18</v>
      </c>
      <c r="N34" s="2" t="s">
        <v>18</v>
      </c>
    </row>
    <row r="35" spans="1:14" ht="15.75" customHeight="1" x14ac:dyDescent="0.25">
      <c r="A35" s="3" t="s">
        <v>85</v>
      </c>
      <c r="B35" s="3" t="s">
        <v>86</v>
      </c>
      <c r="C35" s="3" t="s">
        <v>31</v>
      </c>
      <c r="D35" s="3">
        <v>631100</v>
      </c>
      <c r="E35" s="3">
        <v>165400</v>
      </c>
      <c r="F35" s="3">
        <v>51.340682000000001</v>
      </c>
      <c r="G35" s="3">
        <v>1.316727</v>
      </c>
      <c r="H35" s="2" t="s">
        <v>18</v>
      </c>
      <c r="I35" s="2">
        <v>3</v>
      </c>
      <c r="J35" s="2" t="s">
        <v>18</v>
      </c>
      <c r="K35" s="2"/>
      <c r="L35" s="4">
        <v>36982</v>
      </c>
      <c r="M35" s="2" t="s">
        <v>18</v>
      </c>
      <c r="N35" s="2" t="s">
        <v>18</v>
      </c>
    </row>
    <row r="36" spans="1:14" ht="15.75" customHeight="1" x14ac:dyDescent="0.25">
      <c r="A36" s="3" t="s">
        <v>87</v>
      </c>
      <c r="B36" s="3" t="s">
        <v>88</v>
      </c>
      <c r="C36" s="3" t="s">
        <v>28</v>
      </c>
      <c r="D36" s="3">
        <v>636500</v>
      </c>
      <c r="E36" s="3">
        <v>167800</v>
      </c>
      <c r="F36" s="3">
        <v>51.360005000000001</v>
      </c>
      <c r="G36" s="3">
        <v>1.3957090000000001</v>
      </c>
      <c r="H36" s="2" t="s">
        <v>18</v>
      </c>
      <c r="I36" s="2">
        <v>3</v>
      </c>
      <c r="J36" s="2" t="s">
        <v>18</v>
      </c>
      <c r="K36" s="2"/>
      <c r="L36" s="4">
        <v>37288</v>
      </c>
      <c r="M36" s="2" t="s">
        <v>18</v>
      </c>
      <c r="N36" s="2" t="s">
        <v>18</v>
      </c>
    </row>
    <row r="37" spans="1:14" ht="15.75" customHeight="1" x14ac:dyDescent="0.25">
      <c r="A37" s="3" t="s">
        <v>89</v>
      </c>
      <c r="B37" s="3" t="s">
        <v>90</v>
      </c>
      <c r="C37" s="3" t="s">
        <v>28</v>
      </c>
      <c r="D37" s="3">
        <v>636400</v>
      </c>
      <c r="E37" s="3">
        <v>167800</v>
      </c>
      <c r="F37" s="3">
        <v>51.360047000000002</v>
      </c>
      <c r="G37" s="3">
        <v>1.3942749999999999</v>
      </c>
      <c r="H37" s="2" t="s">
        <v>18</v>
      </c>
      <c r="I37" s="2">
        <v>3</v>
      </c>
      <c r="J37" s="2" t="s">
        <v>18</v>
      </c>
      <c r="K37" s="2"/>
      <c r="L37" s="4">
        <v>37288</v>
      </c>
      <c r="M37" s="4">
        <v>38295</v>
      </c>
      <c r="N37" s="2" t="s">
        <v>18</v>
      </c>
    </row>
    <row r="38" spans="1:14" ht="15.75" customHeight="1" x14ac:dyDescent="0.25">
      <c r="A38" s="3" t="s">
        <v>91</v>
      </c>
      <c r="B38" s="3" t="s">
        <v>92</v>
      </c>
      <c r="C38" s="3" t="s">
        <v>28</v>
      </c>
      <c r="D38" s="3">
        <v>636400</v>
      </c>
      <c r="E38" s="3">
        <v>168200</v>
      </c>
      <c r="F38" s="3">
        <v>51.363636999999997</v>
      </c>
      <c r="G38" s="3">
        <v>1.394541</v>
      </c>
      <c r="H38" s="2" t="s">
        <v>18</v>
      </c>
      <c r="I38" s="2">
        <v>3</v>
      </c>
      <c r="J38" s="2" t="s">
        <v>18</v>
      </c>
      <c r="K38" s="2"/>
      <c r="L38" s="4">
        <v>37288</v>
      </c>
      <c r="M38" s="2" t="s">
        <v>18</v>
      </c>
      <c r="N38" s="2" t="s">
        <v>18</v>
      </c>
    </row>
    <row r="39" spans="1:14" ht="15.75" customHeight="1" x14ac:dyDescent="0.25">
      <c r="A39" s="3" t="s">
        <v>93</v>
      </c>
      <c r="B39" s="3" t="s">
        <v>94</v>
      </c>
      <c r="C39" s="3" t="s">
        <v>95</v>
      </c>
      <c r="D39" s="3">
        <v>635900</v>
      </c>
      <c r="E39" s="3">
        <v>165400</v>
      </c>
      <c r="F39" s="3">
        <v>51.338712000000001</v>
      </c>
      <c r="G39" s="3">
        <v>1.3855170000000001</v>
      </c>
      <c r="H39" s="2" t="s">
        <v>18</v>
      </c>
      <c r="I39" s="2">
        <v>3</v>
      </c>
      <c r="J39" s="2">
        <v>7</v>
      </c>
      <c r="K39" s="2"/>
      <c r="L39" s="4">
        <v>37622</v>
      </c>
      <c r="M39" s="2" t="s">
        <v>18</v>
      </c>
      <c r="N39" s="2" t="s">
        <v>96</v>
      </c>
    </row>
    <row r="40" spans="1:14" ht="15.75" customHeight="1" x14ac:dyDescent="0.25">
      <c r="A40" s="3" t="s">
        <v>97</v>
      </c>
      <c r="B40" s="3" t="s">
        <v>98</v>
      </c>
      <c r="C40" s="3" t="s">
        <v>95</v>
      </c>
      <c r="D40" s="3">
        <v>635900</v>
      </c>
      <c r="E40" s="3">
        <v>165400</v>
      </c>
      <c r="F40" s="3">
        <v>51.338712000000001</v>
      </c>
      <c r="G40" s="3">
        <v>1.3855170000000001</v>
      </c>
      <c r="H40" s="2" t="s">
        <v>18</v>
      </c>
      <c r="I40" s="2">
        <v>3</v>
      </c>
      <c r="J40" s="2">
        <v>7</v>
      </c>
      <c r="K40" s="2"/>
      <c r="L40" s="4">
        <v>37622</v>
      </c>
      <c r="M40" s="4">
        <v>43401</v>
      </c>
      <c r="N40" s="2" t="s">
        <v>96</v>
      </c>
    </row>
    <row r="41" spans="1:14" ht="15.75" customHeight="1" x14ac:dyDescent="0.25">
      <c r="A41" s="3" t="s">
        <v>99</v>
      </c>
      <c r="B41" s="3" t="s">
        <v>100</v>
      </c>
      <c r="C41" s="3" t="s">
        <v>28</v>
      </c>
      <c r="D41" s="3">
        <v>635800</v>
      </c>
      <c r="E41" s="3">
        <v>169400</v>
      </c>
      <c r="F41" s="3">
        <v>51.374657999999997</v>
      </c>
      <c r="G41" s="3">
        <v>1.386733</v>
      </c>
      <c r="H41" s="2" t="s">
        <v>18</v>
      </c>
      <c r="I41" s="2">
        <v>3</v>
      </c>
      <c r="J41" s="2" t="s">
        <v>18</v>
      </c>
      <c r="K41" s="2"/>
      <c r="L41" s="4">
        <v>37622</v>
      </c>
      <c r="M41" s="4">
        <v>38356</v>
      </c>
      <c r="N41" s="2" t="s">
        <v>18</v>
      </c>
    </row>
    <row r="42" spans="1:14" ht="15.75" customHeight="1" x14ac:dyDescent="0.25">
      <c r="A42" s="3" t="s">
        <v>101</v>
      </c>
      <c r="B42" s="3" t="s">
        <v>102</v>
      </c>
      <c r="C42" s="3" t="s">
        <v>28</v>
      </c>
      <c r="D42" s="3">
        <v>635800</v>
      </c>
      <c r="E42" s="3">
        <v>166400</v>
      </c>
      <c r="F42" s="3">
        <v>51.347729999999999</v>
      </c>
      <c r="G42" s="3">
        <v>1.384746</v>
      </c>
      <c r="H42" s="2" t="s">
        <v>18</v>
      </c>
      <c r="I42" s="2">
        <v>3</v>
      </c>
      <c r="J42" s="2" t="s">
        <v>18</v>
      </c>
      <c r="K42" s="2"/>
      <c r="L42" s="4">
        <v>37622</v>
      </c>
      <c r="M42" s="4">
        <v>40214</v>
      </c>
      <c r="N42" s="4"/>
    </row>
    <row r="43" spans="1:14" ht="15.75" customHeight="1" x14ac:dyDescent="0.25">
      <c r="A43" s="3" t="s">
        <v>103</v>
      </c>
      <c r="B43" s="3" t="s">
        <v>104</v>
      </c>
      <c r="C43" s="3" t="s">
        <v>28</v>
      </c>
      <c r="D43" s="3">
        <v>631400</v>
      </c>
      <c r="E43" s="3">
        <v>169500</v>
      </c>
      <c r="F43" s="3">
        <v>51.377364</v>
      </c>
      <c r="G43" s="3">
        <v>1.3236920000000001</v>
      </c>
      <c r="H43" s="2" t="s">
        <v>18</v>
      </c>
      <c r="I43" s="2">
        <v>3</v>
      </c>
      <c r="J43" s="2" t="s">
        <v>18</v>
      </c>
      <c r="K43" s="2"/>
      <c r="L43" s="4">
        <v>37622</v>
      </c>
      <c r="M43" s="4">
        <v>38356</v>
      </c>
      <c r="N43" s="2" t="s">
        <v>18</v>
      </c>
    </row>
    <row r="44" spans="1:14" ht="15.75" customHeight="1" x14ac:dyDescent="0.25">
      <c r="A44" s="3" t="s">
        <v>105</v>
      </c>
      <c r="B44" s="3" t="s">
        <v>106</v>
      </c>
      <c r="C44" s="3" t="s">
        <v>28</v>
      </c>
      <c r="D44" s="3">
        <v>634400</v>
      </c>
      <c r="E44" s="3">
        <v>165100</v>
      </c>
      <c r="F44" s="3">
        <v>51.336638999999998</v>
      </c>
      <c r="G44" s="3">
        <v>1.3638239999999999</v>
      </c>
      <c r="H44" s="2" t="s">
        <v>18</v>
      </c>
      <c r="I44" s="2">
        <v>3</v>
      </c>
      <c r="J44" s="2" t="s">
        <v>18</v>
      </c>
      <c r="K44" s="2"/>
      <c r="L44" s="4">
        <v>37622</v>
      </c>
      <c r="M44" s="4">
        <v>38231</v>
      </c>
      <c r="N44" s="2" t="s">
        <v>18</v>
      </c>
    </row>
    <row r="45" spans="1:14" ht="15.75" customHeight="1" x14ac:dyDescent="0.25">
      <c r="A45" s="3" t="s">
        <v>107</v>
      </c>
      <c r="B45" s="3" t="s">
        <v>108</v>
      </c>
      <c r="C45" s="3" t="s">
        <v>28</v>
      </c>
      <c r="D45" s="3">
        <v>638000</v>
      </c>
      <c r="E45" s="3">
        <v>168000</v>
      </c>
      <c r="F45" s="3">
        <v>51.361173999999998</v>
      </c>
      <c r="G45" s="3">
        <v>1.4173480000000001</v>
      </c>
      <c r="H45" s="2" t="s">
        <v>18</v>
      </c>
      <c r="I45" s="2">
        <v>3</v>
      </c>
      <c r="J45" s="2" t="s">
        <v>18</v>
      </c>
      <c r="K45" s="2"/>
      <c r="L45" s="4">
        <v>37622</v>
      </c>
      <c r="M45" s="4">
        <v>38356</v>
      </c>
      <c r="N45" s="2" t="s">
        <v>18</v>
      </c>
    </row>
    <row r="46" spans="1:14" ht="15.75" customHeight="1" x14ac:dyDescent="0.25">
      <c r="A46" s="3" t="s">
        <v>109</v>
      </c>
      <c r="B46" s="3"/>
      <c r="C46" s="3"/>
      <c r="D46" s="3"/>
      <c r="E46" s="3"/>
      <c r="F46" s="3"/>
      <c r="G46" s="3"/>
      <c r="H46" s="2"/>
      <c r="I46" s="2"/>
      <c r="J46" s="2" t="s">
        <v>18</v>
      </c>
      <c r="K46" s="2"/>
      <c r="L46" s="4"/>
      <c r="M46" s="4"/>
      <c r="N46" s="2" t="s">
        <v>110</v>
      </c>
    </row>
    <row r="47" spans="1:14" ht="15.75" customHeight="1" x14ac:dyDescent="0.25">
      <c r="A47" s="3" t="s">
        <v>111</v>
      </c>
      <c r="B47" s="3" t="s">
        <v>112</v>
      </c>
      <c r="C47" s="3" t="s">
        <v>95</v>
      </c>
      <c r="D47" s="3">
        <v>635900</v>
      </c>
      <c r="E47" s="3">
        <v>165400</v>
      </c>
      <c r="F47" s="3">
        <v>51.338712000000001</v>
      </c>
      <c r="G47" s="3">
        <v>1.3855170000000001</v>
      </c>
      <c r="H47" s="2" t="s">
        <v>18</v>
      </c>
      <c r="I47" s="2">
        <v>3</v>
      </c>
      <c r="J47" s="2">
        <v>7</v>
      </c>
      <c r="K47" s="2"/>
      <c r="L47" s="4">
        <v>38231</v>
      </c>
      <c r="M47" s="4">
        <v>43401</v>
      </c>
      <c r="N47" s="2" t="s">
        <v>96</v>
      </c>
    </row>
    <row r="48" spans="1:14" ht="15.75" customHeight="1" x14ac:dyDescent="0.25">
      <c r="A48" s="3" t="s">
        <v>113</v>
      </c>
      <c r="B48" s="3" t="s">
        <v>114</v>
      </c>
      <c r="C48" s="3" t="s">
        <v>28</v>
      </c>
      <c r="D48" s="3">
        <v>630200</v>
      </c>
      <c r="E48" s="3">
        <v>169000</v>
      </c>
      <c r="F48" s="3">
        <v>51.373362999999998</v>
      </c>
      <c r="G48" s="3">
        <v>1.3061560000000001</v>
      </c>
      <c r="H48" s="2" t="s">
        <v>18</v>
      </c>
      <c r="I48" s="2">
        <v>3</v>
      </c>
      <c r="J48" s="2" t="s">
        <v>18</v>
      </c>
      <c r="K48" s="2"/>
      <c r="L48" s="4">
        <v>38353</v>
      </c>
      <c r="M48" s="4">
        <v>38685</v>
      </c>
      <c r="N48" s="2" t="s">
        <v>18</v>
      </c>
    </row>
    <row r="49" spans="1:14" ht="15.75" customHeight="1" x14ac:dyDescent="0.25">
      <c r="A49" s="3" t="s">
        <v>115</v>
      </c>
      <c r="B49" s="3" t="s">
        <v>116</v>
      </c>
      <c r="C49" s="3" t="s">
        <v>28</v>
      </c>
      <c r="D49" s="3">
        <v>630200</v>
      </c>
      <c r="E49" s="3">
        <v>169000</v>
      </c>
      <c r="F49" s="3">
        <v>51.373362999999998</v>
      </c>
      <c r="G49" s="3">
        <v>1.3061560000000001</v>
      </c>
      <c r="H49" s="2" t="s">
        <v>18</v>
      </c>
      <c r="I49" s="2">
        <v>3</v>
      </c>
      <c r="J49" s="2" t="s">
        <v>18</v>
      </c>
      <c r="K49" s="2"/>
      <c r="L49" s="4">
        <v>38353</v>
      </c>
      <c r="M49" s="4">
        <v>38685</v>
      </c>
      <c r="N49" s="2" t="s">
        <v>18</v>
      </c>
    </row>
    <row r="50" spans="1:14" ht="15.75" customHeight="1" x14ac:dyDescent="0.25">
      <c r="A50" s="3" t="s">
        <v>117</v>
      </c>
      <c r="B50" s="3" t="s">
        <v>118</v>
      </c>
      <c r="C50" s="3" t="s">
        <v>28</v>
      </c>
      <c r="D50" s="3">
        <v>630419</v>
      </c>
      <c r="E50" s="3">
        <v>169092</v>
      </c>
      <c r="F50" s="3">
        <v>51.374099999999999</v>
      </c>
      <c r="G50" s="3">
        <v>1.309356</v>
      </c>
      <c r="H50" s="2" t="s">
        <v>18</v>
      </c>
      <c r="I50" s="2">
        <v>3</v>
      </c>
      <c r="J50" s="2" t="s">
        <v>18</v>
      </c>
      <c r="K50" s="2"/>
      <c r="L50" s="4">
        <v>38384</v>
      </c>
      <c r="M50" s="2" t="s">
        <v>18</v>
      </c>
      <c r="N50" s="2" t="s">
        <v>18</v>
      </c>
    </row>
    <row r="51" spans="1:14" ht="15.75" customHeight="1" x14ac:dyDescent="0.25">
      <c r="A51" s="3" t="s">
        <v>119</v>
      </c>
      <c r="B51" s="3" t="s">
        <v>120</v>
      </c>
      <c r="C51" s="3" t="s">
        <v>28</v>
      </c>
      <c r="D51" s="3">
        <v>630194</v>
      </c>
      <c r="E51" s="3">
        <v>168993</v>
      </c>
      <c r="F51" s="3">
        <v>51.373303</v>
      </c>
      <c r="G51" s="3">
        <v>1.306065</v>
      </c>
      <c r="H51" s="2" t="s">
        <v>18</v>
      </c>
      <c r="I51" s="2">
        <v>3</v>
      </c>
      <c r="J51" s="2" t="s">
        <v>18</v>
      </c>
      <c r="K51" s="2"/>
      <c r="L51" s="4">
        <v>38412</v>
      </c>
      <c r="M51" s="2" t="s">
        <v>18</v>
      </c>
      <c r="N51" s="2" t="s">
        <v>18</v>
      </c>
    </row>
    <row r="52" spans="1:14" ht="15.75" customHeight="1" x14ac:dyDescent="0.25">
      <c r="A52" s="3" t="s">
        <v>121</v>
      </c>
      <c r="B52" s="3" t="s">
        <v>122</v>
      </c>
      <c r="C52" s="3" t="s">
        <v>28</v>
      </c>
      <c r="D52" s="3">
        <v>638566</v>
      </c>
      <c r="E52" s="3">
        <v>165494</v>
      </c>
      <c r="F52" s="3">
        <v>51.338444000000003</v>
      </c>
      <c r="G52" s="3">
        <v>1.4237839999999999</v>
      </c>
      <c r="H52" s="2" t="s">
        <v>18</v>
      </c>
      <c r="I52" s="2">
        <v>3</v>
      </c>
      <c r="J52" s="2" t="s">
        <v>18</v>
      </c>
      <c r="K52" s="2"/>
      <c r="L52" s="4">
        <v>38353</v>
      </c>
      <c r="M52" s="4">
        <v>43159</v>
      </c>
      <c r="N52" s="2" t="s">
        <v>18</v>
      </c>
    </row>
    <row r="53" spans="1:14" ht="15.75" customHeight="1" x14ac:dyDescent="0.25">
      <c r="A53" s="3" t="s">
        <v>123</v>
      </c>
      <c r="B53" s="3" t="s">
        <v>124</v>
      </c>
      <c r="C53" s="3" t="s">
        <v>28</v>
      </c>
      <c r="D53" s="3">
        <v>638487</v>
      </c>
      <c r="E53" s="3">
        <v>165433</v>
      </c>
      <c r="F53" s="3">
        <v>51.33793</v>
      </c>
      <c r="G53" s="3">
        <v>1.4226110000000001</v>
      </c>
      <c r="H53" s="2" t="s">
        <v>18</v>
      </c>
      <c r="I53" s="2">
        <v>3</v>
      </c>
      <c r="J53" s="2" t="s">
        <v>18</v>
      </c>
      <c r="K53" s="2"/>
      <c r="L53" s="4">
        <v>38412</v>
      </c>
      <c r="M53" s="2" t="s">
        <v>18</v>
      </c>
      <c r="N53" s="2" t="s">
        <v>125</v>
      </c>
    </row>
    <row r="54" spans="1:14" ht="15.75" customHeight="1" x14ac:dyDescent="0.25">
      <c r="A54" s="3" t="s">
        <v>126</v>
      </c>
      <c r="B54" s="3" t="s">
        <v>127</v>
      </c>
      <c r="C54" s="3" t="s">
        <v>28</v>
      </c>
      <c r="D54" s="3">
        <v>638487</v>
      </c>
      <c r="E54" s="3">
        <v>165433</v>
      </c>
      <c r="F54" s="3">
        <v>51.33793</v>
      </c>
      <c r="G54" s="3">
        <v>1.4226110000000001</v>
      </c>
      <c r="H54" s="2" t="s">
        <v>18</v>
      </c>
      <c r="I54" s="2">
        <v>3</v>
      </c>
      <c r="J54" s="2" t="s">
        <v>18</v>
      </c>
      <c r="K54" s="2"/>
      <c r="L54" s="4">
        <v>38412</v>
      </c>
      <c r="M54" s="4">
        <v>38685</v>
      </c>
      <c r="N54" s="2" t="s">
        <v>18</v>
      </c>
    </row>
    <row r="55" spans="1:14" ht="15.75" customHeight="1" x14ac:dyDescent="0.25">
      <c r="A55" s="3" t="s">
        <v>128</v>
      </c>
      <c r="B55" s="3" t="s">
        <v>129</v>
      </c>
      <c r="C55" s="3" t="s">
        <v>28</v>
      </c>
      <c r="D55" s="3">
        <v>638487</v>
      </c>
      <c r="E55" s="3">
        <v>165433</v>
      </c>
      <c r="F55" s="3">
        <v>51.33793</v>
      </c>
      <c r="G55" s="3">
        <v>1.4226110000000001</v>
      </c>
      <c r="H55" s="2" t="s">
        <v>18</v>
      </c>
      <c r="I55" s="2">
        <v>3</v>
      </c>
      <c r="J55" s="2" t="s">
        <v>18</v>
      </c>
      <c r="K55" s="2"/>
      <c r="L55" s="4">
        <v>38412</v>
      </c>
      <c r="M55" s="4">
        <v>38685</v>
      </c>
      <c r="N55" s="2" t="s">
        <v>18</v>
      </c>
    </row>
    <row r="56" spans="1:14" ht="15.75" customHeight="1" x14ac:dyDescent="0.25">
      <c r="A56" s="3" t="s">
        <v>130</v>
      </c>
      <c r="B56" s="5" t="s">
        <v>131</v>
      </c>
      <c r="C56" s="3" t="s">
        <v>28</v>
      </c>
      <c r="D56" s="3">
        <v>637091</v>
      </c>
      <c r="E56" s="3">
        <v>165342</v>
      </c>
      <c r="F56" s="3">
        <v>51.337696999999999</v>
      </c>
      <c r="G56" s="3">
        <v>1.4025460000000001</v>
      </c>
      <c r="H56" s="2" t="s">
        <v>18</v>
      </c>
      <c r="I56" s="2">
        <v>3</v>
      </c>
      <c r="J56" s="2" t="s">
        <v>18</v>
      </c>
      <c r="K56" s="2"/>
      <c r="L56" s="4">
        <v>38412</v>
      </c>
      <c r="M56" s="2" t="s">
        <v>18</v>
      </c>
      <c r="N56" s="2" t="s">
        <v>18</v>
      </c>
    </row>
    <row r="57" spans="1:14" ht="15.75" customHeight="1" x14ac:dyDescent="0.25">
      <c r="A57" s="3" t="s">
        <v>132</v>
      </c>
      <c r="B57" s="3" t="s">
        <v>133</v>
      </c>
      <c r="C57" s="3" t="s">
        <v>28</v>
      </c>
      <c r="D57" s="3">
        <v>636818</v>
      </c>
      <c r="E57" s="3">
        <v>167303</v>
      </c>
      <c r="F57" s="3">
        <v>51.355412000000001</v>
      </c>
      <c r="G57" s="3">
        <v>1.399937</v>
      </c>
      <c r="H57" s="2" t="s">
        <v>18</v>
      </c>
      <c r="I57" s="2">
        <v>3</v>
      </c>
      <c r="J57" s="2" t="s">
        <v>18</v>
      </c>
      <c r="K57" s="2"/>
      <c r="L57" s="4">
        <v>38353</v>
      </c>
      <c r="M57" s="2" t="s">
        <v>18</v>
      </c>
      <c r="N57" s="2" t="s">
        <v>18</v>
      </c>
    </row>
    <row r="58" spans="1:14" ht="15.75" customHeight="1" x14ac:dyDescent="0.25">
      <c r="A58" s="3" t="s">
        <v>134</v>
      </c>
      <c r="B58" s="3" t="s">
        <v>135</v>
      </c>
      <c r="C58" s="3" t="s">
        <v>28</v>
      </c>
      <c r="D58" s="3">
        <v>636919</v>
      </c>
      <c r="E58" s="3">
        <v>167875</v>
      </c>
      <c r="F58" s="3">
        <v>51.360503999999999</v>
      </c>
      <c r="G58" s="3">
        <v>1.4017660000000001</v>
      </c>
      <c r="H58" s="2" t="s">
        <v>18</v>
      </c>
      <c r="I58" s="2">
        <v>3</v>
      </c>
      <c r="J58" s="2" t="s">
        <v>18</v>
      </c>
      <c r="K58" s="2"/>
      <c r="L58" s="4">
        <v>25569</v>
      </c>
      <c r="M58" s="4">
        <v>25569</v>
      </c>
      <c r="N58" s="2" t="s">
        <v>18</v>
      </c>
    </row>
    <row r="59" spans="1:14" ht="15.75" customHeight="1" x14ac:dyDescent="0.25">
      <c r="A59" s="3" t="s">
        <v>136</v>
      </c>
      <c r="B59" s="3" t="s">
        <v>137</v>
      </c>
      <c r="C59" s="3" t="s">
        <v>28</v>
      </c>
      <c r="D59" s="3">
        <v>639366</v>
      </c>
      <c r="E59" s="3">
        <v>167898</v>
      </c>
      <c r="F59" s="3">
        <v>51.359686000000004</v>
      </c>
      <c r="G59" s="3">
        <v>1.436863</v>
      </c>
      <c r="H59" s="2" t="s">
        <v>18</v>
      </c>
      <c r="I59" s="2">
        <v>3</v>
      </c>
      <c r="J59" s="2" t="s">
        <v>18</v>
      </c>
      <c r="K59" s="2"/>
      <c r="L59" s="4">
        <v>38412</v>
      </c>
      <c r="M59" s="4">
        <v>38811</v>
      </c>
      <c r="N59" s="2" t="s">
        <v>18</v>
      </c>
    </row>
    <row r="60" spans="1:14" ht="15.75" customHeight="1" x14ac:dyDescent="0.25">
      <c r="A60" s="3" t="s">
        <v>138</v>
      </c>
      <c r="B60" s="3" t="s">
        <v>139</v>
      </c>
      <c r="C60" s="3" t="s">
        <v>28</v>
      </c>
      <c r="D60" s="3">
        <v>636900</v>
      </c>
      <c r="E60" s="3">
        <v>167900</v>
      </c>
      <c r="F60" s="3">
        <v>51.360736000000003</v>
      </c>
      <c r="G60" s="3">
        <v>1.40151</v>
      </c>
      <c r="H60" s="2" t="s">
        <v>18</v>
      </c>
      <c r="I60" s="2">
        <v>3</v>
      </c>
      <c r="J60" s="2" t="s">
        <v>18</v>
      </c>
      <c r="K60" s="2"/>
      <c r="L60" s="4">
        <v>38412</v>
      </c>
      <c r="M60" s="4">
        <v>38811</v>
      </c>
      <c r="N60" s="2" t="s">
        <v>18</v>
      </c>
    </row>
    <row r="61" spans="1:14" ht="15.75" customHeight="1" x14ac:dyDescent="0.25">
      <c r="A61" s="3" t="s">
        <v>140</v>
      </c>
      <c r="B61" s="3" t="s">
        <v>141</v>
      </c>
      <c r="C61" s="3" t="s">
        <v>28</v>
      </c>
      <c r="D61" s="3">
        <v>639366</v>
      </c>
      <c r="E61" s="3">
        <v>167898</v>
      </c>
      <c r="F61" s="3">
        <v>51.359686000000004</v>
      </c>
      <c r="G61" s="3">
        <v>1.436863</v>
      </c>
      <c r="H61" s="2" t="s">
        <v>18</v>
      </c>
      <c r="I61" s="2">
        <v>3</v>
      </c>
      <c r="J61" s="2" t="s">
        <v>18</v>
      </c>
      <c r="K61" s="2"/>
      <c r="L61" s="4">
        <v>38534</v>
      </c>
      <c r="M61" s="2" t="s">
        <v>18</v>
      </c>
      <c r="N61" s="2" t="s">
        <v>18</v>
      </c>
    </row>
    <row r="62" spans="1:14" ht="15.75" customHeight="1" x14ac:dyDescent="0.25">
      <c r="A62" s="3" t="s">
        <v>142</v>
      </c>
      <c r="B62" s="3" t="s">
        <v>143</v>
      </c>
      <c r="C62" s="3" t="s">
        <v>28</v>
      </c>
      <c r="D62" s="3">
        <v>638059</v>
      </c>
      <c r="E62" s="3">
        <v>168382</v>
      </c>
      <c r="F62" s="3">
        <v>51.364578000000002</v>
      </c>
      <c r="G62" s="3">
        <v>1.4184490000000001</v>
      </c>
      <c r="H62" s="2" t="s">
        <v>18</v>
      </c>
      <c r="I62" s="2">
        <v>3</v>
      </c>
      <c r="J62" s="2" t="s">
        <v>18</v>
      </c>
      <c r="K62" s="2"/>
      <c r="L62" s="4">
        <v>38534</v>
      </c>
      <c r="M62" s="4">
        <v>38777</v>
      </c>
      <c r="N62" s="2" t="s">
        <v>18</v>
      </c>
    </row>
    <row r="63" spans="1:14" ht="15.75" customHeight="1" x14ac:dyDescent="0.25">
      <c r="A63" s="3" t="s">
        <v>144</v>
      </c>
      <c r="B63" s="3" t="s">
        <v>145</v>
      </c>
      <c r="C63" s="3" t="s">
        <v>28</v>
      </c>
      <c r="D63" s="3">
        <v>638566</v>
      </c>
      <c r="E63" s="3">
        <v>165494</v>
      </c>
      <c r="F63" s="3">
        <v>51.338444000000003</v>
      </c>
      <c r="G63" s="3">
        <v>1.4237839999999999</v>
      </c>
      <c r="H63" s="2" t="s">
        <v>18</v>
      </c>
      <c r="I63" s="2">
        <v>3</v>
      </c>
      <c r="J63" s="2" t="s">
        <v>18</v>
      </c>
      <c r="K63" s="2"/>
      <c r="L63" s="4">
        <v>38808</v>
      </c>
      <c r="M63" s="4">
        <v>43159</v>
      </c>
      <c r="N63" s="2" t="s">
        <v>18</v>
      </c>
    </row>
    <row r="64" spans="1:14" ht="15.75" customHeight="1" x14ac:dyDescent="0.25">
      <c r="A64" s="3" t="s">
        <v>146</v>
      </c>
      <c r="B64" s="3" t="s">
        <v>147</v>
      </c>
      <c r="C64" s="3" t="s">
        <v>28</v>
      </c>
      <c r="D64" s="3">
        <v>638566</v>
      </c>
      <c r="E64" s="3">
        <v>165494</v>
      </c>
      <c r="F64" s="3">
        <v>51.338444000000003</v>
      </c>
      <c r="G64" s="3">
        <v>1.4237839999999999</v>
      </c>
      <c r="H64" s="2" t="s">
        <v>18</v>
      </c>
      <c r="I64" s="2">
        <v>3</v>
      </c>
      <c r="J64" s="2" t="s">
        <v>18</v>
      </c>
      <c r="K64" s="2"/>
      <c r="L64" s="4">
        <v>38808</v>
      </c>
      <c r="M64" s="4">
        <v>43159</v>
      </c>
      <c r="N64" s="2" t="s">
        <v>18</v>
      </c>
    </row>
    <row r="65" spans="1:26" ht="15.75" customHeight="1" x14ac:dyDescent="0.25">
      <c r="A65" s="3" t="s">
        <v>148</v>
      </c>
      <c r="B65" s="3" t="s">
        <v>149</v>
      </c>
      <c r="C65" s="3" t="s">
        <v>28</v>
      </c>
      <c r="D65" s="3">
        <v>638632</v>
      </c>
      <c r="E65" s="3">
        <v>165568</v>
      </c>
      <c r="F65" s="3">
        <v>51.339081</v>
      </c>
      <c r="G65" s="3">
        <v>1.424779</v>
      </c>
      <c r="H65" s="2" t="s">
        <v>18</v>
      </c>
      <c r="I65" s="2">
        <v>3</v>
      </c>
      <c r="J65" s="2" t="s">
        <v>18</v>
      </c>
      <c r="K65" s="2"/>
      <c r="L65" s="4">
        <v>38808</v>
      </c>
      <c r="M65" s="4">
        <v>40214</v>
      </c>
      <c r="N65" s="2" t="s">
        <v>18</v>
      </c>
    </row>
    <row r="66" spans="1:26" ht="15.75" customHeight="1" x14ac:dyDescent="0.25">
      <c r="A66" s="3" t="s">
        <v>150</v>
      </c>
      <c r="B66" s="5" t="s">
        <v>151</v>
      </c>
      <c r="C66" s="3" t="s">
        <v>28</v>
      </c>
      <c r="D66" s="3">
        <v>637091</v>
      </c>
      <c r="E66" s="3">
        <v>165342</v>
      </c>
      <c r="F66" s="3">
        <v>51.337696999999999</v>
      </c>
      <c r="G66" s="3">
        <v>1.4025460000000001</v>
      </c>
      <c r="H66" s="2" t="s">
        <v>18</v>
      </c>
      <c r="I66" s="2">
        <v>3</v>
      </c>
      <c r="J66" s="2" t="s">
        <v>18</v>
      </c>
      <c r="K66" s="2"/>
      <c r="L66" s="4">
        <v>38808</v>
      </c>
      <c r="M66" s="6">
        <v>44565</v>
      </c>
      <c r="N66" s="2" t="s">
        <v>18</v>
      </c>
    </row>
    <row r="67" spans="1:26" ht="15.75" customHeight="1" x14ac:dyDescent="0.25">
      <c r="A67" s="3" t="s">
        <v>152</v>
      </c>
      <c r="B67" s="5" t="s">
        <v>153</v>
      </c>
      <c r="C67" s="3" t="s">
        <v>28</v>
      </c>
      <c r="D67" s="3">
        <v>637091</v>
      </c>
      <c r="E67" s="3">
        <v>165342</v>
      </c>
      <c r="F67" s="3">
        <v>51.337696999999999</v>
      </c>
      <c r="G67" s="3">
        <v>1.4025460000000001</v>
      </c>
      <c r="H67" s="2" t="s">
        <v>18</v>
      </c>
      <c r="I67" s="2">
        <v>3</v>
      </c>
      <c r="J67" s="2" t="s">
        <v>18</v>
      </c>
      <c r="K67" s="2"/>
      <c r="L67" s="4">
        <v>38808</v>
      </c>
      <c r="M67" s="6">
        <v>44565</v>
      </c>
      <c r="N67" s="2" t="s">
        <v>18</v>
      </c>
    </row>
    <row r="68" spans="1:26" ht="15.75" customHeight="1" x14ac:dyDescent="0.25">
      <c r="A68" s="3" t="s">
        <v>154</v>
      </c>
      <c r="B68" s="3" t="s">
        <v>155</v>
      </c>
      <c r="C68" s="3" t="s">
        <v>28</v>
      </c>
      <c r="D68" s="3">
        <v>637109</v>
      </c>
      <c r="E68" s="3">
        <v>165330</v>
      </c>
      <c r="F68" s="3">
        <v>51.337581</v>
      </c>
      <c r="G68" s="3">
        <v>1.4027959999999999</v>
      </c>
      <c r="H68" s="2" t="s">
        <v>18</v>
      </c>
      <c r="I68" s="2">
        <v>3</v>
      </c>
      <c r="J68" s="2" t="s">
        <v>18</v>
      </c>
      <c r="K68" s="2"/>
      <c r="L68" s="4">
        <v>38808</v>
      </c>
      <c r="M68" s="2" t="s">
        <v>18</v>
      </c>
      <c r="N68" s="2" t="s">
        <v>18</v>
      </c>
    </row>
    <row r="69" spans="1:26" ht="15.75" customHeight="1" x14ac:dyDescent="0.25">
      <c r="A69" s="3" t="s">
        <v>156</v>
      </c>
      <c r="B69" s="3" t="s">
        <v>157</v>
      </c>
      <c r="C69" s="3" t="s">
        <v>28</v>
      </c>
      <c r="D69" s="3">
        <v>638537</v>
      </c>
      <c r="E69" s="3">
        <v>165464</v>
      </c>
      <c r="F69" s="3">
        <v>51.338186999999998</v>
      </c>
      <c r="G69" s="3">
        <v>1.4233480000000001</v>
      </c>
      <c r="H69" s="2" t="s">
        <v>18</v>
      </c>
      <c r="I69" s="2">
        <v>2</v>
      </c>
      <c r="J69" s="2">
        <v>1</v>
      </c>
      <c r="K69" s="2"/>
      <c r="L69" s="4">
        <v>39203</v>
      </c>
      <c r="M69" s="7">
        <v>44565</v>
      </c>
      <c r="N69" s="2" t="s">
        <v>18</v>
      </c>
    </row>
    <row r="70" spans="1:26" ht="15.75" customHeight="1" x14ac:dyDescent="0.25">
      <c r="A70" s="3" t="s">
        <v>158</v>
      </c>
      <c r="B70" s="3" t="s">
        <v>159</v>
      </c>
      <c r="C70" s="3" t="s">
        <v>160</v>
      </c>
      <c r="D70" s="3">
        <v>637092</v>
      </c>
      <c r="E70" s="3">
        <v>165340</v>
      </c>
      <c r="F70" s="3">
        <v>51.337677999999997</v>
      </c>
      <c r="G70" s="3">
        <v>1.4025589999999999</v>
      </c>
      <c r="H70" s="2" t="s">
        <v>18</v>
      </c>
      <c r="I70" s="2">
        <v>2</v>
      </c>
      <c r="J70" s="2">
        <v>1</v>
      </c>
      <c r="K70" s="2"/>
      <c r="L70" s="4">
        <v>39203</v>
      </c>
      <c r="M70" s="2" t="s">
        <v>18</v>
      </c>
      <c r="N70" s="2" t="s">
        <v>18</v>
      </c>
    </row>
    <row r="71" spans="1:26" ht="15.75" customHeight="1" x14ac:dyDescent="0.25">
      <c r="A71" s="3" t="s">
        <v>161</v>
      </c>
      <c r="B71" s="3" t="s">
        <v>162</v>
      </c>
      <c r="C71" s="3" t="s">
        <v>28</v>
      </c>
      <c r="D71" s="3">
        <v>638528</v>
      </c>
      <c r="E71" s="3">
        <v>165426</v>
      </c>
      <c r="F71" s="3">
        <v>51.337850000000003</v>
      </c>
      <c r="G71" s="3">
        <v>1.4231940000000001</v>
      </c>
      <c r="H71" s="2" t="s">
        <v>18</v>
      </c>
      <c r="I71" s="2">
        <v>2</v>
      </c>
      <c r="J71" s="2">
        <v>1.5</v>
      </c>
      <c r="K71" s="2"/>
      <c r="L71" s="4">
        <v>40212</v>
      </c>
      <c r="M71" s="4">
        <v>43159</v>
      </c>
      <c r="N71" s="2" t="s">
        <v>18</v>
      </c>
    </row>
    <row r="72" spans="1:26" ht="15.75" customHeight="1" x14ac:dyDescent="0.25">
      <c r="A72" s="3" t="s">
        <v>163</v>
      </c>
      <c r="B72" s="3" t="s">
        <v>164</v>
      </c>
      <c r="C72" s="3" t="s">
        <v>160</v>
      </c>
      <c r="D72" s="3">
        <v>634752</v>
      </c>
      <c r="E72" s="3">
        <v>170679</v>
      </c>
      <c r="F72" s="3">
        <v>51.386572000000001</v>
      </c>
      <c r="G72" s="3">
        <v>1.3725480000000001</v>
      </c>
      <c r="H72" s="2" t="s">
        <v>18</v>
      </c>
      <c r="I72" s="2" t="s">
        <v>18</v>
      </c>
      <c r="J72" s="2">
        <v>12</v>
      </c>
      <c r="K72" s="2"/>
      <c r="L72" s="4">
        <v>41941</v>
      </c>
      <c r="M72" s="4">
        <v>43101</v>
      </c>
      <c r="N72" s="2" t="s">
        <v>18</v>
      </c>
    </row>
    <row r="73" spans="1:26" ht="15.75" customHeight="1" x14ac:dyDescent="0.25">
      <c r="A73" s="3" t="s">
        <v>163</v>
      </c>
      <c r="B73" s="3" t="s">
        <v>165</v>
      </c>
      <c r="C73" s="3" t="s">
        <v>160</v>
      </c>
      <c r="D73" s="3">
        <v>634752</v>
      </c>
      <c r="E73" s="3">
        <v>170679</v>
      </c>
      <c r="F73" s="3">
        <v>51.386572000000001</v>
      </c>
      <c r="G73" s="3">
        <v>1.3725480000000001</v>
      </c>
      <c r="H73" s="2" t="s">
        <v>18</v>
      </c>
      <c r="I73" s="2" t="s">
        <v>18</v>
      </c>
      <c r="J73" s="2">
        <v>12</v>
      </c>
      <c r="K73" s="2"/>
      <c r="L73" s="4">
        <v>41941</v>
      </c>
      <c r="M73" s="4">
        <v>41976</v>
      </c>
      <c r="N73" s="2" t="s">
        <v>166</v>
      </c>
    </row>
    <row r="74" spans="1:26" ht="15.75" customHeight="1" x14ac:dyDescent="0.25">
      <c r="A74" s="3" t="s">
        <v>167</v>
      </c>
      <c r="B74" s="3" t="s">
        <v>168</v>
      </c>
      <c r="C74" s="3" t="s">
        <v>28</v>
      </c>
      <c r="D74" s="3">
        <v>630968</v>
      </c>
      <c r="E74" s="3">
        <v>164710</v>
      </c>
      <c r="F74" s="3">
        <v>51.334541999999999</v>
      </c>
      <c r="G74" s="3">
        <v>1.3143879999999999</v>
      </c>
      <c r="H74" s="2" t="s">
        <v>18</v>
      </c>
      <c r="I74" s="2">
        <v>1.6</v>
      </c>
      <c r="J74" s="2">
        <v>1</v>
      </c>
      <c r="K74" s="2"/>
      <c r="L74" s="4">
        <v>42642</v>
      </c>
      <c r="M74" s="2" t="s">
        <v>18</v>
      </c>
      <c r="N74" s="2" t="s">
        <v>18</v>
      </c>
    </row>
    <row r="75" spans="1:26" ht="15.75" customHeight="1" x14ac:dyDescent="0.25">
      <c r="A75" s="8" t="s">
        <v>169</v>
      </c>
      <c r="B75" s="8" t="s">
        <v>170</v>
      </c>
      <c r="C75" s="8" t="s">
        <v>160</v>
      </c>
      <c r="D75" s="8">
        <v>636049</v>
      </c>
      <c r="E75" s="8">
        <v>167727</v>
      </c>
      <c r="F75" s="8">
        <v>51.359537000000003</v>
      </c>
      <c r="G75" s="8">
        <v>1.389194</v>
      </c>
      <c r="H75" s="1" t="s">
        <v>18</v>
      </c>
      <c r="I75" s="1" t="s">
        <v>18</v>
      </c>
      <c r="J75" s="1">
        <v>2.5</v>
      </c>
      <c r="K75" s="1"/>
      <c r="L75" s="4">
        <v>42642</v>
      </c>
      <c r="M75" s="1" t="s">
        <v>18</v>
      </c>
      <c r="N75" s="1" t="s">
        <v>18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8" t="s">
        <v>171</v>
      </c>
      <c r="B76" s="8" t="s">
        <v>172</v>
      </c>
      <c r="C76" s="8" t="s">
        <v>160</v>
      </c>
      <c r="D76" s="8">
        <v>625641</v>
      </c>
      <c r="E76" s="8">
        <v>165002</v>
      </c>
      <c r="F76" s="8">
        <v>51.339300000000001</v>
      </c>
      <c r="G76" s="8">
        <v>1.2382310999999999</v>
      </c>
      <c r="H76" s="1"/>
      <c r="I76" s="1">
        <v>2.5</v>
      </c>
      <c r="J76" s="1">
        <v>6.5</v>
      </c>
      <c r="K76" s="1">
        <v>0</v>
      </c>
      <c r="L76" s="4">
        <v>43159</v>
      </c>
      <c r="M76" s="7">
        <v>44565</v>
      </c>
      <c r="N76" s="1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8" t="s">
        <v>173</v>
      </c>
      <c r="B77" s="8" t="s">
        <v>174</v>
      </c>
      <c r="C77" s="8" t="s">
        <v>160</v>
      </c>
      <c r="D77" s="8">
        <v>636909</v>
      </c>
      <c r="E77" s="8">
        <v>165780</v>
      </c>
      <c r="F77" s="8">
        <v>51.341704</v>
      </c>
      <c r="G77" s="8">
        <v>1.4002289000000001</v>
      </c>
      <c r="H77" s="1"/>
      <c r="I77" s="1">
        <v>2.5</v>
      </c>
      <c r="J77" s="1">
        <v>1</v>
      </c>
      <c r="K77" s="1">
        <v>0</v>
      </c>
      <c r="L77" s="4">
        <v>43159</v>
      </c>
      <c r="M77" s="4">
        <v>43836</v>
      </c>
      <c r="N77" s="10" t="s">
        <v>175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8" t="s">
        <v>176</v>
      </c>
      <c r="B78" s="8" t="s">
        <v>177</v>
      </c>
      <c r="C78" s="8" t="s">
        <v>160</v>
      </c>
      <c r="D78" s="8">
        <v>637097</v>
      </c>
      <c r="E78" s="8">
        <v>166799</v>
      </c>
      <c r="F78" s="8">
        <v>51.350771999999999</v>
      </c>
      <c r="G78" s="8">
        <v>1.4036014000000001</v>
      </c>
      <c r="H78" s="1"/>
      <c r="I78" s="1">
        <v>2.5</v>
      </c>
      <c r="J78" s="1">
        <v>7.8</v>
      </c>
      <c r="K78" s="1">
        <v>0</v>
      </c>
      <c r="L78" s="4">
        <v>43159</v>
      </c>
      <c r="M78" s="1"/>
      <c r="N78" s="1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8" t="s">
        <v>178</v>
      </c>
      <c r="B79" s="8" t="s">
        <v>179</v>
      </c>
      <c r="C79" s="8" t="s">
        <v>160</v>
      </c>
      <c r="D79" s="8">
        <v>637271</v>
      </c>
      <c r="E79" s="8">
        <v>167873</v>
      </c>
      <c r="F79" s="8">
        <v>51.360339000000003</v>
      </c>
      <c r="G79" s="8">
        <v>1.4068111999999999</v>
      </c>
      <c r="H79" s="1"/>
      <c r="I79" s="1">
        <v>2.5</v>
      </c>
      <c r="J79" s="1">
        <v>7.9</v>
      </c>
      <c r="K79" s="1">
        <v>7</v>
      </c>
      <c r="L79" s="4">
        <v>43159</v>
      </c>
      <c r="M79" s="1"/>
      <c r="N79" s="1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8" t="s">
        <v>180</v>
      </c>
      <c r="B80" s="8" t="s">
        <v>181</v>
      </c>
      <c r="C80" s="8" t="s">
        <v>160</v>
      </c>
      <c r="D80" s="8">
        <v>635907</v>
      </c>
      <c r="E80" s="8">
        <v>169266</v>
      </c>
      <c r="F80" s="8">
        <v>51.37341</v>
      </c>
      <c r="G80" s="8">
        <v>1.3881790000000001</v>
      </c>
      <c r="H80" s="1"/>
      <c r="I80" s="1">
        <v>2.5</v>
      </c>
      <c r="J80" s="1">
        <v>9.5</v>
      </c>
      <c r="K80" s="1">
        <v>0</v>
      </c>
      <c r="L80" s="4">
        <v>43159</v>
      </c>
      <c r="M80" s="1"/>
      <c r="N80" s="1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14" ht="15.75" customHeight="1" x14ac:dyDescent="0.25">
      <c r="A81" s="8" t="s">
        <v>182</v>
      </c>
      <c r="B81" s="8" t="s">
        <v>183</v>
      </c>
      <c r="C81" s="8" t="s">
        <v>160</v>
      </c>
      <c r="D81" s="8">
        <v>635997</v>
      </c>
      <c r="E81" s="8">
        <v>171095</v>
      </c>
      <c r="F81" s="3">
        <v>51.389789999999998</v>
      </c>
      <c r="G81" s="3">
        <v>1.3906837999999999</v>
      </c>
      <c r="H81" s="2"/>
      <c r="I81" s="2">
        <v>3</v>
      </c>
      <c r="J81" s="2">
        <v>6</v>
      </c>
      <c r="K81" s="2">
        <v>0</v>
      </c>
      <c r="L81" s="4">
        <v>43159</v>
      </c>
      <c r="M81" s="2"/>
      <c r="N81" s="2"/>
    </row>
    <row r="82" spans="1:14" ht="15.75" customHeight="1" x14ac:dyDescent="0.25">
      <c r="A82" s="8" t="s">
        <v>184</v>
      </c>
      <c r="B82" s="8" t="s">
        <v>185</v>
      </c>
      <c r="C82" s="8" t="s">
        <v>28</v>
      </c>
      <c r="D82" s="8">
        <v>638026</v>
      </c>
      <c r="E82" s="8">
        <v>165442</v>
      </c>
      <c r="F82" s="3">
        <v>51.338203999999998</v>
      </c>
      <c r="G82" s="3">
        <v>1.4160109000000001</v>
      </c>
      <c r="H82" s="2"/>
      <c r="I82" s="2">
        <v>3</v>
      </c>
      <c r="J82" s="2">
        <v>0</v>
      </c>
      <c r="K82" s="2">
        <v>0</v>
      </c>
      <c r="L82" s="4">
        <v>43403</v>
      </c>
      <c r="M82" s="2"/>
      <c r="N82" s="2"/>
    </row>
    <row r="83" spans="1:14" ht="15.75" customHeight="1" x14ac:dyDescent="0.25">
      <c r="A83" s="8" t="s">
        <v>186</v>
      </c>
      <c r="B83" s="8" t="s">
        <v>187</v>
      </c>
      <c r="C83" s="8" t="s">
        <v>160</v>
      </c>
      <c r="D83" s="8">
        <v>637747</v>
      </c>
      <c r="E83" s="8">
        <v>165713</v>
      </c>
      <c r="F83" s="3">
        <v>51.340752999999999</v>
      </c>
      <c r="G83" s="3">
        <v>1.4121793</v>
      </c>
      <c r="H83" s="2"/>
      <c r="I83" s="2">
        <v>3</v>
      </c>
      <c r="J83" s="2">
        <v>2</v>
      </c>
      <c r="K83" s="2">
        <v>1.5</v>
      </c>
      <c r="L83" s="4">
        <v>43403</v>
      </c>
      <c r="M83" s="7">
        <v>44565</v>
      </c>
      <c r="N83" s="2"/>
    </row>
    <row r="84" spans="1:14" ht="15.75" customHeight="1" x14ac:dyDescent="0.25">
      <c r="A84" s="8" t="s">
        <v>188</v>
      </c>
      <c r="B84" s="8" t="s">
        <v>189</v>
      </c>
      <c r="C84" s="8" t="s">
        <v>160</v>
      </c>
      <c r="D84" s="8">
        <v>636195</v>
      </c>
      <c r="E84" s="8">
        <v>166778</v>
      </c>
      <c r="F84" s="3">
        <v>51.350963</v>
      </c>
      <c r="G84" s="3">
        <v>1.3906529999999999</v>
      </c>
      <c r="H84" s="2"/>
      <c r="I84" s="2">
        <v>2.5</v>
      </c>
      <c r="J84" s="2"/>
      <c r="K84" s="2"/>
      <c r="L84" s="4">
        <v>44202</v>
      </c>
      <c r="M84" s="2"/>
      <c r="N84" s="2"/>
    </row>
    <row r="85" spans="1:14" ht="15.75" customHeight="1" x14ac:dyDescent="0.25">
      <c r="A85" s="3" t="s">
        <v>190</v>
      </c>
      <c r="B85" s="3" t="s">
        <v>191</v>
      </c>
      <c r="C85" s="3" t="s">
        <v>160</v>
      </c>
      <c r="D85" s="3">
        <v>629532</v>
      </c>
      <c r="E85" s="3">
        <v>169331</v>
      </c>
      <c r="F85" s="3">
        <v>51.376607</v>
      </c>
      <c r="G85" s="3">
        <v>1.2967887</v>
      </c>
      <c r="H85" s="2"/>
      <c r="I85" s="2">
        <v>2.5</v>
      </c>
      <c r="J85" s="2">
        <v>5</v>
      </c>
      <c r="K85" s="2">
        <v>0</v>
      </c>
      <c r="L85" s="4">
        <v>44322</v>
      </c>
      <c r="M85" s="7">
        <v>44565</v>
      </c>
      <c r="N85" s="2"/>
    </row>
    <row r="86" spans="1:14" ht="15.75" customHeight="1" x14ac:dyDescent="0.25">
      <c r="A86" s="3" t="s">
        <v>192</v>
      </c>
      <c r="B86" s="3" t="s">
        <v>193</v>
      </c>
      <c r="C86" s="3" t="s">
        <v>160</v>
      </c>
      <c r="D86" s="3">
        <v>631059</v>
      </c>
      <c r="E86" s="3">
        <v>165469</v>
      </c>
      <c r="F86" s="3">
        <v>51.376607</v>
      </c>
      <c r="G86" s="3">
        <v>1.3161787</v>
      </c>
      <c r="H86" s="2"/>
      <c r="I86" s="2">
        <v>2.5</v>
      </c>
      <c r="J86" s="2">
        <v>1</v>
      </c>
      <c r="K86" s="2">
        <v>4</v>
      </c>
      <c r="L86" s="4">
        <v>44322</v>
      </c>
      <c r="M86" s="2"/>
      <c r="N86" s="2"/>
    </row>
    <row r="87" spans="1:14" ht="15.75" customHeight="1" x14ac:dyDescent="0.25">
      <c r="A87" s="3" t="s">
        <v>194</v>
      </c>
      <c r="B87" s="3" t="s">
        <v>195</v>
      </c>
      <c r="C87" s="3" t="s">
        <v>160</v>
      </c>
      <c r="D87" s="3">
        <v>636104</v>
      </c>
      <c r="E87" s="3">
        <v>165765</v>
      </c>
      <c r="F87" s="3">
        <v>51.341906000000002</v>
      </c>
      <c r="G87" s="11">
        <v>1.3886896</v>
      </c>
      <c r="H87" s="2"/>
      <c r="I87" s="2">
        <v>2.5</v>
      </c>
      <c r="J87" s="2">
        <v>2</v>
      </c>
      <c r="K87" s="2">
        <v>1</v>
      </c>
      <c r="L87" s="4">
        <v>44322</v>
      </c>
      <c r="M87" s="2"/>
      <c r="N87" s="2"/>
    </row>
    <row r="88" spans="1:14" ht="15.75" customHeight="1" x14ac:dyDescent="0.25">
      <c r="A88" s="3" t="s">
        <v>196</v>
      </c>
      <c r="B88" s="3" t="s">
        <v>197</v>
      </c>
      <c r="C88" s="3" t="s">
        <v>160</v>
      </c>
      <c r="D88" s="3">
        <v>635003</v>
      </c>
      <c r="E88" s="3">
        <v>169470</v>
      </c>
      <c r="F88" s="3">
        <v>51.375619999999998</v>
      </c>
      <c r="G88" s="3">
        <v>1.3753436000000001</v>
      </c>
      <c r="H88" s="2"/>
      <c r="I88" s="2">
        <v>2.5</v>
      </c>
      <c r="J88" s="2">
        <v>1</v>
      </c>
      <c r="K88" s="2">
        <v>3</v>
      </c>
      <c r="L88" s="4">
        <v>44322</v>
      </c>
      <c r="M88" s="2"/>
      <c r="N88" s="2"/>
    </row>
    <row r="89" spans="1:14" ht="15.75" customHeight="1" x14ac:dyDescent="0.25">
      <c r="A89" s="3" t="s">
        <v>198</v>
      </c>
      <c r="B89" s="3" t="s">
        <v>199</v>
      </c>
      <c r="C89" s="3" t="s">
        <v>160</v>
      </c>
      <c r="D89" s="3">
        <v>632700</v>
      </c>
      <c r="E89" s="3">
        <v>169880</v>
      </c>
      <c r="F89" s="3">
        <v>51.380242000000003</v>
      </c>
      <c r="G89" s="3">
        <v>1.3425917999999999</v>
      </c>
      <c r="H89" s="2"/>
      <c r="I89" s="2">
        <v>2.5</v>
      </c>
      <c r="J89" s="2">
        <v>2</v>
      </c>
      <c r="K89" s="2">
        <v>3</v>
      </c>
      <c r="L89" s="4">
        <v>44322</v>
      </c>
      <c r="M89" s="2"/>
      <c r="N89" s="2"/>
    </row>
    <row r="90" spans="1:14" ht="15.75" customHeight="1" x14ac:dyDescent="0.25">
      <c r="A90" s="3" t="s">
        <v>200</v>
      </c>
      <c r="B90" s="3" t="s">
        <v>201</v>
      </c>
      <c r="C90" s="3" t="s">
        <v>160</v>
      </c>
      <c r="D90" s="3">
        <v>632562</v>
      </c>
      <c r="E90" s="3">
        <v>169280</v>
      </c>
      <c r="F90" s="3">
        <v>51.374917000000003</v>
      </c>
      <c r="G90" s="3">
        <v>1.3402160000000001</v>
      </c>
      <c r="H90" s="2"/>
      <c r="I90" s="2">
        <v>2.5</v>
      </c>
      <c r="J90" s="2">
        <v>1</v>
      </c>
      <c r="K90" s="2">
        <v>2</v>
      </c>
      <c r="L90" s="4">
        <v>44322</v>
      </c>
      <c r="M90" s="2"/>
      <c r="N90" s="2"/>
    </row>
    <row r="91" spans="1:14" ht="15.75" customHeight="1" x14ac:dyDescent="0.25">
      <c r="A91" s="5" t="s">
        <v>202</v>
      </c>
      <c r="B91" s="5" t="s">
        <v>203</v>
      </c>
      <c r="C91" s="5" t="s">
        <v>28</v>
      </c>
      <c r="D91" s="12">
        <v>638922</v>
      </c>
      <c r="E91" s="12">
        <v>168342</v>
      </c>
      <c r="F91" s="3"/>
      <c r="G91" s="3"/>
      <c r="H91" s="2"/>
      <c r="I91" s="10">
        <v>2.5</v>
      </c>
      <c r="J91" s="10">
        <v>1</v>
      </c>
      <c r="K91" s="10">
        <v>2</v>
      </c>
      <c r="L91" s="13">
        <v>44413</v>
      </c>
      <c r="M91" s="7">
        <v>44720</v>
      </c>
      <c r="N91" s="2"/>
    </row>
    <row r="92" spans="1:14" ht="15.75" customHeight="1" x14ac:dyDescent="0.25">
      <c r="A92" s="14" t="s">
        <v>204</v>
      </c>
      <c r="B92" s="14" t="s">
        <v>205</v>
      </c>
      <c r="C92" s="14" t="s">
        <v>31</v>
      </c>
      <c r="D92" s="15">
        <v>637791</v>
      </c>
      <c r="E92" s="12">
        <v>164087</v>
      </c>
      <c r="F92" s="16"/>
      <c r="G92" s="16"/>
      <c r="I92" s="17">
        <v>2.5</v>
      </c>
      <c r="J92" s="18">
        <v>4</v>
      </c>
      <c r="K92" s="17">
        <v>250</v>
      </c>
      <c r="L92" s="19">
        <v>44720</v>
      </c>
      <c r="N92" s="18" t="s">
        <v>206</v>
      </c>
    </row>
    <row r="93" spans="1:14" ht="15.75" customHeight="1" x14ac:dyDescent="0.25">
      <c r="A93" s="20" t="s">
        <v>207</v>
      </c>
      <c r="B93" s="20" t="s">
        <v>208</v>
      </c>
      <c r="C93" s="20" t="s">
        <v>209</v>
      </c>
      <c r="D93" s="21">
        <v>637964</v>
      </c>
      <c r="E93" s="21">
        <v>165426</v>
      </c>
      <c r="F93" s="16"/>
      <c r="G93" s="16"/>
      <c r="I93" s="18">
        <v>2.5</v>
      </c>
    </row>
    <row r="94" spans="1:14" ht="15.75" customHeight="1" x14ac:dyDescent="0.25">
      <c r="A94" s="20" t="s">
        <v>210</v>
      </c>
      <c r="B94" s="20" t="s">
        <v>211</v>
      </c>
      <c r="C94" s="20" t="s">
        <v>28</v>
      </c>
      <c r="D94" s="22">
        <v>637946</v>
      </c>
      <c r="E94" s="22">
        <v>165460</v>
      </c>
      <c r="F94" s="16"/>
      <c r="G94" s="16"/>
    </row>
    <row r="95" spans="1:14" ht="15.75" customHeight="1" x14ac:dyDescent="0.25">
      <c r="A95" s="20" t="s">
        <v>212</v>
      </c>
      <c r="B95" s="20" t="s">
        <v>213</v>
      </c>
      <c r="C95" s="20" t="s">
        <v>209</v>
      </c>
      <c r="D95" s="22">
        <v>637927</v>
      </c>
      <c r="E95" s="22">
        <v>165477</v>
      </c>
      <c r="F95" s="16"/>
      <c r="G95" s="16"/>
    </row>
    <row r="96" spans="1:14" ht="15.75" customHeight="1" x14ac:dyDescent="0.25">
      <c r="A96" s="20" t="s">
        <v>214</v>
      </c>
      <c r="B96" s="20" t="s">
        <v>215</v>
      </c>
      <c r="C96" s="20" t="s">
        <v>160</v>
      </c>
      <c r="D96" s="22">
        <v>637598</v>
      </c>
      <c r="E96" s="22">
        <v>165439</v>
      </c>
      <c r="F96" s="16"/>
      <c r="G96" s="16"/>
    </row>
    <row r="97" spans="1:7" ht="15.75" customHeight="1" x14ac:dyDescent="0.25">
      <c r="A97" s="20" t="s">
        <v>216</v>
      </c>
      <c r="B97" s="20" t="s">
        <v>217</v>
      </c>
      <c r="C97" s="20" t="s">
        <v>160</v>
      </c>
      <c r="D97" s="22">
        <v>637058</v>
      </c>
      <c r="E97" s="22">
        <v>165400</v>
      </c>
      <c r="F97" s="16"/>
      <c r="G97" s="16"/>
    </row>
    <row r="98" spans="1:7" ht="15.75" customHeight="1" x14ac:dyDescent="0.25">
      <c r="A98" s="20" t="s">
        <v>218</v>
      </c>
      <c r="B98" s="20" t="s">
        <v>219</v>
      </c>
      <c r="C98" s="20" t="s">
        <v>160</v>
      </c>
      <c r="D98" s="22">
        <v>636961</v>
      </c>
      <c r="E98" s="22">
        <v>165140</v>
      </c>
      <c r="F98" s="16"/>
      <c r="G98" s="16"/>
    </row>
    <row r="99" spans="1:7" ht="15.75" customHeight="1" x14ac:dyDescent="0.25">
      <c r="A99" s="20" t="s">
        <v>220</v>
      </c>
      <c r="B99" s="20" t="s">
        <v>221</v>
      </c>
      <c r="C99" s="20" t="s">
        <v>160</v>
      </c>
      <c r="D99" s="22">
        <v>635455</v>
      </c>
      <c r="E99" s="22">
        <v>170791</v>
      </c>
      <c r="F99" s="16"/>
      <c r="G99" s="16"/>
    </row>
    <row r="100" spans="1:7" ht="15.75" customHeight="1" x14ac:dyDescent="0.25"/>
    <row r="101" spans="1:7" ht="15.75" customHeight="1" x14ac:dyDescent="0.25"/>
    <row r="102" spans="1:7" ht="15.75" customHeight="1" x14ac:dyDescent="0.25">
      <c r="C102" s="23"/>
    </row>
    <row r="103" spans="1:7" ht="15.75" customHeight="1" x14ac:dyDescent="0.25"/>
    <row r="104" spans="1:7" ht="15.75" customHeight="1" x14ac:dyDescent="0.25"/>
    <row r="105" spans="1:7" ht="15.75" customHeight="1" x14ac:dyDescent="0.25"/>
    <row r="106" spans="1:7" ht="15.75" customHeight="1" x14ac:dyDescent="0.25"/>
    <row r="107" spans="1:7" ht="15.75" customHeight="1" x14ac:dyDescent="0.25"/>
    <row r="108" spans="1:7" ht="15.75" customHeight="1" x14ac:dyDescent="0.25"/>
    <row r="109" spans="1:7" ht="15.75" customHeight="1" x14ac:dyDescent="0.25"/>
    <row r="110" spans="1:7" ht="15.75" customHeight="1" x14ac:dyDescent="0.25"/>
    <row r="111" spans="1:7" ht="15.75" customHeight="1" x14ac:dyDescent="0.25"/>
    <row r="112" spans="1:7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12" width="6.1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274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26</v>
      </c>
      <c r="B3" s="25" t="s">
        <v>27</v>
      </c>
      <c r="C3" s="25" t="s">
        <v>28</v>
      </c>
      <c r="D3" s="25">
        <v>639000</v>
      </c>
      <c r="E3" s="25">
        <v>168000</v>
      </c>
      <c r="F3" s="25">
        <v>41</v>
      </c>
      <c r="G3" s="25">
        <v>45.5</v>
      </c>
      <c r="H3" s="25">
        <v>31</v>
      </c>
      <c r="I3" s="25">
        <v>36.9</v>
      </c>
      <c r="J3" s="25">
        <v>25.3</v>
      </c>
      <c r="K3" s="25">
        <v>35.6</v>
      </c>
      <c r="L3" s="25">
        <v>32.4</v>
      </c>
      <c r="M3" s="25">
        <v>36.5</v>
      </c>
      <c r="N3" s="25">
        <v>34.5</v>
      </c>
      <c r="O3" s="25">
        <v>22.1</v>
      </c>
      <c r="P3" s="25">
        <v>33.5</v>
      </c>
      <c r="Q3" s="25">
        <v>38.4</v>
      </c>
      <c r="R3" s="78">
        <f t="shared" ref="R3:R26" si="0">AVERAGE(F3:Q3)</f>
        <v>34.391666666666673</v>
      </c>
      <c r="S3" s="25" t="s">
        <v>18</v>
      </c>
    </row>
    <row r="4" spans="1:20" ht="15.75" customHeight="1" x14ac:dyDescent="0.25">
      <c r="A4" s="25" t="s">
        <v>38</v>
      </c>
      <c r="B4" s="25" t="s">
        <v>39</v>
      </c>
      <c r="C4" s="25" t="s">
        <v>28</v>
      </c>
      <c r="D4" s="25">
        <v>635500</v>
      </c>
      <c r="E4" s="25">
        <v>169800</v>
      </c>
      <c r="F4" s="25">
        <v>39.4</v>
      </c>
      <c r="G4" s="25">
        <v>35.4</v>
      </c>
      <c r="H4" s="25">
        <v>38</v>
      </c>
      <c r="I4" s="25">
        <v>44.9</v>
      </c>
      <c r="J4" s="25">
        <v>33.1</v>
      </c>
      <c r="K4" s="25">
        <v>36.700000000000003</v>
      </c>
      <c r="L4" s="25">
        <v>39</v>
      </c>
      <c r="M4" s="25">
        <v>43.2</v>
      </c>
      <c r="N4" s="25">
        <v>40.6</v>
      </c>
      <c r="O4" s="25">
        <v>43.5</v>
      </c>
      <c r="P4" s="25">
        <v>37.9</v>
      </c>
      <c r="Q4" s="25">
        <v>33.9</v>
      </c>
      <c r="R4" s="78">
        <f t="shared" si="0"/>
        <v>38.799999999999997</v>
      </c>
      <c r="S4" s="25" t="s">
        <v>18</v>
      </c>
    </row>
    <row r="5" spans="1:20" ht="15.75" customHeight="1" x14ac:dyDescent="0.25">
      <c r="A5" s="25" t="s">
        <v>44</v>
      </c>
      <c r="B5" s="25" t="s">
        <v>45</v>
      </c>
      <c r="C5" s="25" t="s">
        <v>28</v>
      </c>
      <c r="D5" s="25">
        <v>630200</v>
      </c>
      <c r="E5" s="25">
        <v>169000</v>
      </c>
      <c r="F5" s="25">
        <v>51.73</v>
      </c>
      <c r="G5" s="25">
        <v>51.73</v>
      </c>
      <c r="H5" s="25">
        <v>49.3</v>
      </c>
      <c r="I5" s="25">
        <v>43.6</v>
      </c>
      <c r="J5" s="25">
        <v>41.8</v>
      </c>
      <c r="K5" s="25">
        <v>41.7</v>
      </c>
      <c r="L5" s="25">
        <v>50</v>
      </c>
      <c r="M5" s="25">
        <v>58.7</v>
      </c>
      <c r="N5" s="25">
        <v>48.13</v>
      </c>
      <c r="O5" s="25">
        <v>51.15</v>
      </c>
      <c r="P5" s="25">
        <v>49.03</v>
      </c>
      <c r="Q5" s="25">
        <v>36.17</v>
      </c>
      <c r="R5" s="78">
        <f t="shared" si="0"/>
        <v>47.753333333333323</v>
      </c>
      <c r="S5" s="25" t="s">
        <v>18</v>
      </c>
    </row>
    <row r="6" spans="1:20" ht="15.75" customHeight="1" x14ac:dyDescent="0.25">
      <c r="A6" s="25" t="s">
        <v>51</v>
      </c>
      <c r="B6" s="25" t="s">
        <v>52</v>
      </c>
      <c r="C6" s="25" t="s">
        <v>31</v>
      </c>
      <c r="D6" s="25">
        <v>634400</v>
      </c>
      <c r="E6" s="25">
        <v>164300</v>
      </c>
      <c r="F6" s="25">
        <v>18.600000000000001</v>
      </c>
      <c r="G6" s="25">
        <v>21</v>
      </c>
      <c r="H6" s="25">
        <v>17</v>
      </c>
      <c r="I6" s="25">
        <v>18</v>
      </c>
      <c r="J6" s="25">
        <v>13.9</v>
      </c>
      <c r="K6" s="25">
        <v>13.5</v>
      </c>
      <c r="L6" s="25">
        <v>13.2</v>
      </c>
      <c r="M6" s="25">
        <v>17.5</v>
      </c>
      <c r="N6" s="25">
        <v>16</v>
      </c>
      <c r="O6" s="25">
        <v>20.8</v>
      </c>
      <c r="P6" s="25">
        <v>16.899999999999999</v>
      </c>
      <c r="Q6" s="25">
        <v>14.6</v>
      </c>
      <c r="R6" s="78">
        <f t="shared" si="0"/>
        <v>16.75</v>
      </c>
      <c r="S6" s="25" t="s">
        <v>18</v>
      </c>
    </row>
    <row r="7" spans="1:20" ht="15.75" customHeight="1" x14ac:dyDescent="0.25">
      <c r="A7" s="25" t="s">
        <v>71</v>
      </c>
      <c r="B7" s="25" t="s">
        <v>271</v>
      </c>
      <c r="C7" s="25" t="s">
        <v>18</v>
      </c>
      <c r="D7" s="25">
        <v>638500</v>
      </c>
      <c r="E7" s="25">
        <v>165400</v>
      </c>
      <c r="F7" s="25">
        <v>39.299999999999997</v>
      </c>
      <c r="G7" s="25">
        <v>47</v>
      </c>
      <c r="H7" s="25">
        <v>41.7</v>
      </c>
      <c r="I7" s="25">
        <v>39.9</v>
      </c>
      <c r="J7" s="25">
        <v>37.700000000000003</v>
      </c>
      <c r="K7" s="25">
        <v>34.799999999999997</v>
      </c>
      <c r="L7" s="25">
        <v>36.6</v>
      </c>
      <c r="M7" s="25">
        <v>44.1</v>
      </c>
      <c r="N7" s="25">
        <v>38.799999999999997</v>
      </c>
      <c r="O7" s="25">
        <v>43.7</v>
      </c>
      <c r="P7" s="25">
        <v>41.3</v>
      </c>
      <c r="Q7" s="25">
        <v>36.200000000000003</v>
      </c>
      <c r="R7" s="78">
        <f t="shared" si="0"/>
        <v>40.091666666666676</v>
      </c>
      <c r="S7" s="25" t="s">
        <v>18</v>
      </c>
    </row>
    <row r="8" spans="1:20" ht="15.75" customHeight="1" x14ac:dyDescent="0.25">
      <c r="A8" s="25" t="s">
        <v>73</v>
      </c>
      <c r="B8" s="25" t="s">
        <v>74</v>
      </c>
      <c r="C8" s="25" t="s">
        <v>18</v>
      </c>
      <c r="D8" s="25">
        <v>639081</v>
      </c>
      <c r="E8" s="25">
        <v>165980</v>
      </c>
      <c r="F8" s="25">
        <v>21.2</v>
      </c>
      <c r="G8" s="25">
        <v>20.2</v>
      </c>
      <c r="H8" s="25">
        <v>15.6</v>
      </c>
      <c r="I8" s="25">
        <v>13.2</v>
      </c>
      <c r="J8" s="25">
        <v>12.4</v>
      </c>
      <c r="K8" s="25">
        <v>11.5</v>
      </c>
      <c r="L8" s="25">
        <v>14.7</v>
      </c>
      <c r="M8" s="25">
        <v>15.9</v>
      </c>
      <c r="N8" s="25">
        <v>15.3</v>
      </c>
      <c r="O8" s="25">
        <v>18.399999999999999</v>
      </c>
      <c r="P8" s="25">
        <v>17.899999999999999</v>
      </c>
      <c r="Q8" s="25">
        <v>16.399999999999999</v>
      </c>
      <c r="R8" s="78">
        <f t="shared" si="0"/>
        <v>16.058333333333337</v>
      </c>
      <c r="S8" s="25" t="s">
        <v>18</v>
      </c>
    </row>
    <row r="9" spans="1:20" ht="15.75" customHeight="1" x14ac:dyDescent="0.25">
      <c r="A9" s="25" t="s">
        <v>81</v>
      </c>
      <c r="B9" s="25" t="s">
        <v>82</v>
      </c>
      <c r="C9" s="25" t="s">
        <v>31</v>
      </c>
      <c r="D9" s="25">
        <v>634600</v>
      </c>
      <c r="E9" s="25">
        <v>166000</v>
      </c>
      <c r="F9" s="25">
        <v>19.8</v>
      </c>
      <c r="G9" s="25">
        <v>20.3</v>
      </c>
      <c r="H9" s="25">
        <v>17.399999999999999</v>
      </c>
      <c r="I9" s="25">
        <v>11.7</v>
      </c>
      <c r="J9" s="25">
        <v>12.2</v>
      </c>
      <c r="K9" s="25">
        <v>9.6999999999999993</v>
      </c>
      <c r="L9" s="25">
        <v>12.4</v>
      </c>
      <c r="M9" s="25">
        <v>12.9</v>
      </c>
      <c r="N9" s="25">
        <v>14.3</v>
      </c>
      <c r="O9" s="25">
        <v>19.5</v>
      </c>
      <c r="P9" s="25">
        <v>12.9</v>
      </c>
      <c r="Q9" s="25">
        <v>13.4</v>
      </c>
      <c r="R9" s="78">
        <f t="shared" si="0"/>
        <v>14.708333333333336</v>
      </c>
      <c r="S9" s="25" t="s">
        <v>18</v>
      </c>
    </row>
    <row r="10" spans="1:20" ht="15.75" customHeight="1" x14ac:dyDescent="0.25">
      <c r="A10" s="25" t="s">
        <v>83</v>
      </c>
      <c r="B10" s="25" t="s">
        <v>84</v>
      </c>
      <c r="C10" s="25" t="s">
        <v>31</v>
      </c>
      <c r="D10" s="25">
        <v>632900</v>
      </c>
      <c r="E10" s="25">
        <v>166400</v>
      </c>
      <c r="F10" s="25">
        <v>20.3</v>
      </c>
      <c r="G10" s="25">
        <v>19.899999999999999</v>
      </c>
      <c r="H10" s="25">
        <v>20.100000000000001</v>
      </c>
      <c r="I10" s="25">
        <v>15.8</v>
      </c>
      <c r="J10" s="25">
        <v>11.9</v>
      </c>
      <c r="K10" s="25">
        <v>10.6</v>
      </c>
      <c r="L10" s="25">
        <v>14.6</v>
      </c>
      <c r="M10" s="25">
        <v>15.7</v>
      </c>
      <c r="N10" s="25">
        <v>14.2</v>
      </c>
      <c r="O10" s="25">
        <v>20.2</v>
      </c>
      <c r="P10" s="25">
        <v>17.8</v>
      </c>
      <c r="Q10" s="25">
        <v>15.9</v>
      </c>
      <c r="R10" s="78">
        <f t="shared" si="0"/>
        <v>16.416666666666668</v>
      </c>
      <c r="S10" s="25" t="s">
        <v>18</v>
      </c>
    </row>
    <row r="11" spans="1:20" ht="15.75" customHeight="1" x14ac:dyDescent="0.25">
      <c r="A11" s="25" t="s">
        <v>85</v>
      </c>
      <c r="B11" s="25" t="s">
        <v>86</v>
      </c>
      <c r="C11" s="25" t="s">
        <v>31</v>
      </c>
      <c r="D11" s="25">
        <v>631100</v>
      </c>
      <c r="E11" s="25">
        <v>165400</v>
      </c>
      <c r="F11" s="25">
        <v>22.1</v>
      </c>
      <c r="G11" s="25">
        <v>23.2</v>
      </c>
      <c r="H11" s="25">
        <v>18.600000000000001</v>
      </c>
      <c r="I11" s="25">
        <v>14.7</v>
      </c>
      <c r="J11" s="25">
        <v>12.8</v>
      </c>
      <c r="K11" s="25">
        <v>11.1</v>
      </c>
      <c r="L11" s="25">
        <v>13.4</v>
      </c>
      <c r="M11" s="25">
        <v>14.9</v>
      </c>
      <c r="N11" s="25">
        <v>17.7</v>
      </c>
      <c r="O11" s="25">
        <v>23.8</v>
      </c>
      <c r="P11" s="25">
        <v>16.399999999999999</v>
      </c>
      <c r="Q11" s="25">
        <v>13.8</v>
      </c>
      <c r="R11" s="78">
        <f t="shared" si="0"/>
        <v>16.875</v>
      </c>
      <c r="S11" s="25" t="s">
        <v>18</v>
      </c>
    </row>
    <row r="12" spans="1:20" ht="15.75" customHeight="1" x14ac:dyDescent="0.25">
      <c r="A12" s="25" t="s">
        <v>87</v>
      </c>
      <c r="B12" s="25" t="s">
        <v>88</v>
      </c>
      <c r="C12" s="25" t="s">
        <v>28</v>
      </c>
      <c r="D12" s="25">
        <v>636500</v>
      </c>
      <c r="E12" s="25">
        <v>167800</v>
      </c>
      <c r="F12" s="25">
        <v>34.799999999999997</v>
      </c>
      <c r="G12" s="25">
        <v>35.4</v>
      </c>
      <c r="H12" s="25">
        <v>31</v>
      </c>
      <c r="I12" s="25">
        <v>22.6</v>
      </c>
      <c r="J12" s="25">
        <v>14.9</v>
      </c>
      <c r="K12" s="25">
        <v>20.8</v>
      </c>
      <c r="L12" s="25">
        <v>25</v>
      </c>
      <c r="M12" s="25">
        <v>28.2</v>
      </c>
      <c r="N12" s="25">
        <v>28</v>
      </c>
      <c r="O12" s="25">
        <v>32.299999999999997</v>
      </c>
      <c r="P12" s="25">
        <v>26.9</v>
      </c>
      <c r="Q12" s="25">
        <v>28.5</v>
      </c>
      <c r="R12" s="78">
        <f t="shared" si="0"/>
        <v>27.366666666666664</v>
      </c>
      <c r="S12" s="25" t="s">
        <v>18</v>
      </c>
    </row>
    <row r="13" spans="1:20" ht="15.75" customHeight="1" x14ac:dyDescent="0.25">
      <c r="A13" s="25" t="s">
        <v>91</v>
      </c>
      <c r="B13" s="25" t="s">
        <v>92</v>
      </c>
      <c r="C13" s="25" t="s">
        <v>28</v>
      </c>
      <c r="D13" s="25">
        <v>636400</v>
      </c>
      <c r="E13" s="25">
        <v>168200</v>
      </c>
      <c r="F13" s="25">
        <v>28</v>
      </c>
      <c r="G13" s="25">
        <v>25.2</v>
      </c>
      <c r="H13" s="25">
        <v>29.2</v>
      </c>
      <c r="I13" s="25">
        <v>24.5</v>
      </c>
      <c r="J13" s="25">
        <v>21.6</v>
      </c>
      <c r="K13" s="25">
        <v>20.8</v>
      </c>
      <c r="L13" s="25">
        <v>22.3</v>
      </c>
      <c r="M13" s="25">
        <v>26.3</v>
      </c>
      <c r="N13" s="25">
        <v>22.3</v>
      </c>
      <c r="O13" s="25">
        <v>31.4</v>
      </c>
      <c r="P13" s="25">
        <v>22.8</v>
      </c>
      <c r="Q13" s="25">
        <v>32.9</v>
      </c>
      <c r="R13" s="78">
        <f t="shared" si="0"/>
        <v>25.608333333333334</v>
      </c>
      <c r="S13" s="25" t="s">
        <v>18</v>
      </c>
    </row>
    <row r="14" spans="1:20" ht="15.75" customHeight="1" x14ac:dyDescent="0.25">
      <c r="A14" s="25" t="s">
        <v>93</v>
      </c>
      <c r="B14" s="25" t="s">
        <v>94</v>
      </c>
      <c r="C14" s="25" t="s">
        <v>95</v>
      </c>
      <c r="D14" s="25">
        <v>635900</v>
      </c>
      <c r="E14" s="25">
        <v>165400</v>
      </c>
      <c r="F14" s="25">
        <v>20.03</v>
      </c>
      <c r="G14" s="25">
        <v>21.93</v>
      </c>
      <c r="H14" s="25">
        <v>20.07</v>
      </c>
      <c r="I14" s="25">
        <v>15.2</v>
      </c>
      <c r="J14" s="25">
        <v>13.47</v>
      </c>
      <c r="K14" s="25">
        <v>12.33</v>
      </c>
      <c r="L14" s="25">
        <v>15.4</v>
      </c>
      <c r="M14" s="25">
        <v>16.13</v>
      </c>
      <c r="N14" s="25">
        <v>14.23</v>
      </c>
      <c r="O14" s="25">
        <v>18.899999999999999</v>
      </c>
      <c r="P14" s="25">
        <v>17.3</v>
      </c>
      <c r="Q14" s="25">
        <v>16.2</v>
      </c>
      <c r="R14" s="78">
        <f t="shared" si="0"/>
        <v>16.765833333333333</v>
      </c>
      <c r="S14" s="25" t="s">
        <v>18</v>
      </c>
    </row>
    <row r="15" spans="1:20" ht="15.75" customHeight="1" x14ac:dyDescent="0.25">
      <c r="A15" s="25" t="s">
        <v>117</v>
      </c>
      <c r="B15" s="25" t="s">
        <v>118</v>
      </c>
      <c r="C15" s="25" t="s">
        <v>28</v>
      </c>
      <c r="D15" s="25">
        <v>630419</v>
      </c>
      <c r="E15" s="25">
        <v>169092</v>
      </c>
      <c r="F15" s="25">
        <v>43.3</v>
      </c>
      <c r="G15" s="25">
        <v>42.9</v>
      </c>
      <c r="H15" s="25">
        <v>44.4</v>
      </c>
      <c r="I15" s="25">
        <v>59.5</v>
      </c>
      <c r="J15" s="25">
        <v>15.4</v>
      </c>
      <c r="K15" s="25">
        <v>21.2</v>
      </c>
      <c r="L15" s="25">
        <v>33</v>
      </c>
      <c r="M15" s="25">
        <v>35.4</v>
      </c>
      <c r="N15" s="25">
        <v>34.6</v>
      </c>
      <c r="O15" s="25">
        <v>42.4</v>
      </c>
      <c r="P15" s="25">
        <v>31.5</v>
      </c>
      <c r="Q15" s="25">
        <v>31.3</v>
      </c>
      <c r="R15" s="78">
        <f t="shared" si="0"/>
        <v>36.241666666666667</v>
      </c>
      <c r="S15" s="25" t="s">
        <v>18</v>
      </c>
    </row>
    <row r="16" spans="1:20" ht="15.75" customHeight="1" x14ac:dyDescent="0.25">
      <c r="A16" s="25" t="s">
        <v>119</v>
      </c>
      <c r="B16" s="25" t="s">
        <v>120</v>
      </c>
      <c r="C16" s="25" t="s">
        <v>28</v>
      </c>
      <c r="D16" s="25">
        <v>630194</v>
      </c>
      <c r="E16" s="25">
        <v>168993</v>
      </c>
      <c r="F16" s="25">
        <v>27.1</v>
      </c>
      <c r="G16" s="25">
        <v>26.1</v>
      </c>
      <c r="H16" s="25">
        <v>27.5</v>
      </c>
      <c r="I16" s="25">
        <v>12.2</v>
      </c>
      <c r="J16" s="25">
        <v>22.1</v>
      </c>
      <c r="K16" s="25">
        <v>15.8</v>
      </c>
      <c r="L16" s="25">
        <v>16.5</v>
      </c>
      <c r="M16" s="25">
        <v>23.8</v>
      </c>
      <c r="N16" s="25">
        <v>23.7</v>
      </c>
      <c r="O16" s="25">
        <v>30</v>
      </c>
      <c r="P16" s="25">
        <v>22.7</v>
      </c>
      <c r="Q16" s="25">
        <v>22.8</v>
      </c>
      <c r="R16" s="78">
        <f t="shared" si="0"/>
        <v>22.525000000000002</v>
      </c>
      <c r="S16" s="25" t="s">
        <v>18</v>
      </c>
    </row>
    <row r="17" spans="1:19" ht="15.75" customHeight="1" x14ac:dyDescent="0.25">
      <c r="A17" s="25" t="s">
        <v>121</v>
      </c>
      <c r="B17" s="25" t="s">
        <v>266</v>
      </c>
      <c r="C17" s="25" t="s">
        <v>28</v>
      </c>
      <c r="D17" s="25">
        <v>638566</v>
      </c>
      <c r="E17" s="25">
        <v>165494</v>
      </c>
      <c r="F17" s="25">
        <v>43.5</v>
      </c>
      <c r="G17" s="25">
        <v>43.73</v>
      </c>
      <c r="H17" s="25">
        <v>37.9</v>
      </c>
      <c r="I17" s="25">
        <v>35.770000000000003</v>
      </c>
      <c r="J17" s="25">
        <v>29.27</v>
      </c>
      <c r="K17" s="25">
        <v>32.200000000000003</v>
      </c>
      <c r="L17" s="25">
        <v>30.2</v>
      </c>
      <c r="M17" s="25">
        <v>37.869999999999997</v>
      </c>
      <c r="N17" s="25">
        <v>34.770000000000003</v>
      </c>
      <c r="O17" s="25">
        <v>40.03</v>
      </c>
      <c r="P17" s="25">
        <v>35.770000000000003</v>
      </c>
      <c r="Q17" s="25">
        <v>38.869999999999997</v>
      </c>
      <c r="R17" s="78">
        <f t="shared" si="0"/>
        <v>36.656666666666666</v>
      </c>
      <c r="S17" s="25" t="s">
        <v>18</v>
      </c>
    </row>
    <row r="18" spans="1:19" ht="15.75" customHeight="1" x14ac:dyDescent="0.25">
      <c r="A18" s="25" t="s">
        <v>123</v>
      </c>
      <c r="B18" s="25" t="s">
        <v>124</v>
      </c>
      <c r="C18" s="25" t="s">
        <v>28</v>
      </c>
      <c r="D18" s="25">
        <v>638487</v>
      </c>
      <c r="E18" s="25">
        <v>165433</v>
      </c>
      <c r="F18" s="25">
        <v>30.2</v>
      </c>
      <c r="G18" s="25">
        <v>30.13</v>
      </c>
      <c r="H18" s="25">
        <v>30.13</v>
      </c>
      <c r="I18" s="25">
        <v>22.63</v>
      </c>
      <c r="J18" s="25">
        <v>23.1</v>
      </c>
      <c r="K18" s="25">
        <v>20.53</v>
      </c>
      <c r="L18" s="25">
        <v>24.17</v>
      </c>
      <c r="M18" s="25">
        <v>27.67</v>
      </c>
      <c r="N18" s="25">
        <v>24.93</v>
      </c>
      <c r="O18" s="25">
        <v>35.67</v>
      </c>
      <c r="P18" s="25">
        <v>26.9</v>
      </c>
      <c r="Q18" s="25">
        <v>26.8</v>
      </c>
      <c r="R18" s="78">
        <f t="shared" si="0"/>
        <v>26.905000000000001</v>
      </c>
      <c r="S18" s="25" t="s">
        <v>18</v>
      </c>
    </row>
    <row r="19" spans="1:19" ht="15.75" customHeight="1" x14ac:dyDescent="0.25">
      <c r="A19" s="25" t="s">
        <v>130</v>
      </c>
      <c r="B19" s="25" t="s">
        <v>256</v>
      </c>
      <c r="C19" s="25" t="s">
        <v>28</v>
      </c>
      <c r="D19" s="25">
        <v>637091</v>
      </c>
      <c r="E19" s="25">
        <v>165342</v>
      </c>
      <c r="F19" s="25">
        <v>64.33</v>
      </c>
      <c r="G19" s="25">
        <v>49.63</v>
      </c>
      <c r="H19" s="25">
        <v>48.63</v>
      </c>
      <c r="I19" s="25">
        <v>36.83</v>
      </c>
      <c r="J19" s="25">
        <v>35.83</v>
      </c>
      <c r="K19" s="25">
        <v>31.25</v>
      </c>
      <c r="L19" s="25">
        <v>33.57</v>
      </c>
      <c r="M19" s="25">
        <v>36.200000000000003</v>
      </c>
      <c r="N19" s="25">
        <v>49.8</v>
      </c>
      <c r="O19" s="25">
        <v>41.6</v>
      </c>
      <c r="P19" s="25">
        <v>50.27</v>
      </c>
      <c r="Q19" s="25">
        <v>41.97</v>
      </c>
      <c r="R19" s="78">
        <f t="shared" si="0"/>
        <v>43.325833333333328</v>
      </c>
      <c r="S19" s="25" t="s">
        <v>18</v>
      </c>
    </row>
    <row r="20" spans="1:19" ht="15.75" customHeight="1" x14ac:dyDescent="0.25">
      <c r="A20" s="25" t="s">
        <v>132</v>
      </c>
      <c r="B20" s="25" t="s">
        <v>133</v>
      </c>
      <c r="C20" s="25" t="s">
        <v>28</v>
      </c>
      <c r="D20" s="25">
        <v>636818</v>
      </c>
      <c r="E20" s="25">
        <v>167303</v>
      </c>
      <c r="F20" s="25">
        <v>31.2</v>
      </c>
      <c r="G20" s="25">
        <v>34.799999999999997</v>
      </c>
      <c r="H20" s="25">
        <v>30.1</v>
      </c>
      <c r="I20" s="25">
        <v>19</v>
      </c>
      <c r="J20" s="25" t="s">
        <v>18</v>
      </c>
      <c r="K20" s="25">
        <v>23.2</v>
      </c>
      <c r="L20" s="25">
        <v>18.899999999999999</v>
      </c>
      <c r="M20" s="25">
        <v>24</v>
      </c>
      <c r="N20" s="25">
        <v>24.2</v>
      </c>
      <c r="O20" s="25">
        <v>33.299999999999997</v>
      </c>
      <c r="P20" s="25">
        <v>30.9</v>
      </c>
      <c r="Q20" s="25">
        <v>29.7</v>
      </c>
      <c r="R20" s="78">
        <f t="shared" si="0"/>
        <v>27.209090909090904</v>
      </c>
      <c r="S20" s="25" t="s">
        <v>18</v>
      </c>
    </row>
    <row r="21" spans="1:19" ht="15.75" customHeight="1" x14ac:dyDescent="0.25">
      <c r="A21" s="25" t="s">
        <v>140</v>
      </c>
      <c r="B21" s="25" t="s">
        <v>141</v>
      </c>
      <c r="C21" s="25" t="s">
        <v>28</v>
      </c>
      <c r="D21" s="25">
        <v>639366</v>
      </c>
      <c r="E21" s="25">
        <v>167898</v>
      </c>
      <c r="F21" s="25">
        <v>32.700000000000003</v>
      </c>
      <c r="G21" s="25">
        <v>41.5</v>
      </c>
      <c r="H21" s="25">
        <v>47.2</v>
      </c>
      <c r="I21" s="25">
        <v>28</v>
      </c>
      <c r="J21" s="25">
        <v>29.7</v>
      </c>
      <c r="K21" s="25">
        <v>29.8</v>
      </c>
      <c r="L21" s="25">
        <v>37.1</v>
      </c>
      <c r="M21" s="25">
        <v>35.299999999999997</v>
      </c>
      <c r="N21" s="25">
        <v>38.5</v>
      </c>
      <c r="O21" s="25" t="s">
        <v>18</v>
      </c>
      <c r="P21" s="25">
        <v>43.2</v>
      </c>
      <c r="Q21" s="25">
        <v>35.9</v>
      </c>
      <c r="R21" s="78">
        <f t="shared" si="0"/>
        <v>36.263636363636358</v>
      </c>
      <c r="S21" s="25" t="s">
        <v>18</v>
      </c>
    </row>
    <row r="22" spans="1:19" ht="15.75" customHeight="1" x14ac:dyDescent="0.25">
      <c r="A22" s="25" t="s">
        <v>154</v>
      </c>
      <c r="B22" s="25" t="s">
        <v>272</v>
      </c>
      <c r="C22" s="25" t="s">
        <v>28</v>
      </c>
      <c r="D22" s="25">
        <v>637109</v>
      </c>
      <c r="E22" s="25">
        <v>165330</v>
      </c>
      <c r="F22" s="25">
        <v>37.1</v>
      </c>
      <c r="G22" s="25">
        <v>32.700000000000003</v>
      </c>
      <c r="H22" s="25">
        <v>30.1</v>
      </c>
      <c r="I22" s="25">
        <v>29.5</v>
      </c>
      <c r="J22" s="25">
        <v>35.4</v>
      </c>
      <c r="K22" s="25">
        <v>34</v>
      </c>
      <c r="L22" s="25">
        <v>41.3</v>
      </c>
      <c r="M22" s="25">
        <v>50.8</v>
      </c>
      <c r="N22" s="25">
        <v>32</v>
      </c>
      <c r="O22" s="25">
        <v>54</v>
      </c>
      <c r="P22" s="25">
        <v>27.1</v>
      </c>
      <c r="Q22" s="25">
        <v>19.5</v>
      </c>
      <c r="R22" s="78">
        <f t="shared" si="0"/>
        <v>35.291666666666671</v>
      </c>
      <c r="S22" s="25" t="s">
        <v>18</v>
      </c>
    </row>
    <row r="23" spans="1:19" ht="15.75" customHeight="1" x14ac:dyDescent="0.25">
      <c r="A23" s="25" t="s">
        <v>156</v>
      </c>
      <c r="B23" s="25" t="s">
        <v>157</v>
      </c>
      <c r="C23" s="25" t="s">
        <v>28</v>
      </c>
      <c r="D23" s="25">
        <v>638537</v>
      </c>
      <c r="E23" s="25">
        <v>165464</v>
      </c>
      <c r="F23" s="25">
        <v>39.9</v>
      </c>
      <c r="G23" s="25">
        <v>39.799999999999997</v>
      </c>
      <c r="H23" s="25">
        <v>41.9</v>
      </c>
      <c r="I23" s="25">
        <v>43.3</v>
      </c>
      <c r="J23" s="25">
        <v>34.630000000000003</v>
      </c>
      <c r="K23" s="25">
        <v>37.57</v>
      </c>
      <c r="L23" s="25">
        <v>35.369999999999997</v>
      </c>
      <c r="M23" s="25">
        <v>43.1</v>
      </c>
      <c r="N23" s="25">
        <v>43.47</v>
      </c>
      <c r="O23" s="25">
        <v>49.07</v>
      </c>
      <c r="P23" s="25">
        <v>29.03</v>
      </c>
      <c r="Q23" s="25">
        <v>22.7</v>
      </c>
      <c r="R23" s="78">
        <f t="shared" si="0"/>
        <v>38.32</v>
      </c>
      <c r="S23" s="25" t="s">
        <v>18</v>
      </c>
    </row>
    <row r="24" spans="1:19" ht="15.75" customHeight="1" x14ac:dyDescent="0.25">
      <c r="A24" s="25" t="s">
        <v>158</v>
      </c>
      <c r="B24" s="25" t="s">
        <v>159</v>
      </c>
      <c r="C24" s="25" t="s">
        <v>160</v>
      </c>
      <c r="D24" s="25">
        <v>637092</v>
      </c>
      <c r="E24" s="25">
        <v>165340</v>
      </c>
      <c r="F24" s="25">
        <v>59.05</v>
      </c>
      <c r="G24" s="25">
        <v>54.2</v>
      </c>
      <c r="H24" s="25">
        <v>51.17</v>
      </c>
      <c r="I24" s="25">
        <v>49.73</v>
      </c>
      <c r="J24" s="25">
        <v>42.93</v>
      </c>
      <c r="K24" s="25">
        <v>42.5</v>
      </c>
      <c r="L24" s="25">
        <v>46.93</v>
      </c>
      <c r="M24" s="25">
        <v>47.8</v>
      </c>
      <c r="N24" s="25">
        <v>53.17</v>
      </c>
      <c r="O24" s="25">
        <v>59.07</v>
      </c>
      <c r="P24" s="25">
        <v>45.5</v>
      </c>
      <c r="Q24" s="25">
        <v>35.630000000000003</v>
      </c>
      <c r="R24" s="78">
        <f t="shared" si="0"/>
        <v>48.973333333333329</v>
      </c>
      <c r="S24" s="25" t="s">
        <v>18</v>
      </c>
    </row>
    <row r="25" spans="1:19" ht="15.75" customHeight="1" x14ac:dyDescent="0.25">
      <c r="A25" s="25" t="s">
        <v>273</v>
      </c>
      <c r="B25" s="25" t="s">
        <v>162</v>
      </c>
      <c r="C25" s="25" t="s">
        <v>28</v>
      </c>
      <c r="D25" s="25">
        <v>638528</v>
      </c>
      <c r="E25" s="25">
        <v>165426</v>
      </c>
      <c r="F25" s="25">
        <v>35.85</v>
      </c>
      <c r="G25" s="25">
        <v>44.17</v>
      </c>
      <c r="H25" s="25">
        <v>40.83</v>
      </c>
      <c r="I25" s="25">
        <v>51.53</v>
      </c>
      <c r="J25" s="25">
        <v>43.47</v>
      </c>
      <c r="K25" s="25">
        <v>38.43</v>
      </c>
      <c r="L25" s="25">
        <v>37.07</v>
      </c>
      <c r="M25" s="25">
        <v>45.77</v>
      </c>
      <c r="N25" s="25">
        <v>41.33</v>
      </c>
      <c r="O25" s="25">
        <v>48.23</v>
      </c>
      <c r="P25" s="25">
        <v>28.77</v>
      </c>
      <c r="Q25" s="25">
        <v>31.53</v>
      </c>
      <c r="R25" s="78">
        <f t="shared" si="0"/>
        <v>40.581666666666671</v>
      </c>
      <c r="S25" s="25" t="s">
        <v>18</v>
      </c>
    </row>
    <row r="26" spans="1:19" ht="15.75" customHeight="1" x14ac:dyDescent="0.25">
      <c r="A26" s="25" t="s">
        <v>163</v>
      </c>
      <c r="B26" s="25" t="s">
        <v>164</v>
      </c>
      <c r="C26" s="25" t="s">
        <v>160</v>
      </c>
      <c r="D26" s="25">
        <v>634752</v>
      </c>
      <c r="E26" s="25">
        <v>170679</v>
      </c>
      <c r="F26" s="25" t="s">
        <v>18</v>
      </c>
      <c r="G26" s="25">
        <v>33.4</v>
      </c>
      <c r="H26" s="25">
        <v>29.8</v>
      </c>
      <c r="I26" s="25">
        <v>22.6</v>
      </c>
      <c r="J26" s="25">
        <v>22.7</v>
      </c>
      <c r="K26" s="25">
        <v>20.3</v>
      </c>
      <c r="L26" s="25">
        <v>25.8</v>
      </c>
      <c r="M26" s="25">
        <v>22.1</v>
      </c>
      <c r="N26" s="25">
        <v>25.1</v>
      </c>
      <c r="O26" s="25">
        <v>18.2</v>
      </c>
      <c r="P26" s="25">
        <v>13.9</v>
      </c>
      <c r="Q26" s="25">
        <v>25.3</v>
      </c>
      <c r="R26" s="78">
        <f t="shared" si="0"/>
        <v>23.563636363636363</v>
      </c>
      <c r="S26" s="25" t="s">
        <v>18</v>
      </c>
    </row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12" width="6.1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275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26</v>
      </c>
      <c r="B3" s="25" t="s">
        <v>27</v>
      </c>
      <c r="C3" s="25" t="s">
        <v>28</v>
      </c>
      <c r="D3" s="25">
        <v>639000</v>
      </c>
      <c r="E3" s="25">
        <v>168000</v>
      </c>
      <c r="F3" s="25">
        <v>46.4</v>
      </c>
      <c r="G3" s="25">
        <v>43</v>
      </c>
      <c r="H3" s="25">
        <v>44.8</v>
      </c>
      <c r="I3" s="25">
        <v>35.6</v>
      </c>
      <c r="J3" s="25">
        <v>32.799999999999997</v>
      </c>
      <c r="K3" s="25">
        <v>29</v>
      </c>
      <c r="L3" s="25">
        <v>30.8</v>
      </c>
      <c r="M3" s="25" t="s">
        <v>18</v>
      </c>
      <c r="N3" s="25">
        <v>36.700000000000003</v>
      </c>
      <c r="O3" s="25">
        <v>39.299999999999997</v>
      </c>
      <c r="P3" s="25">
        <v>48.4</v>
      </c>
      <c r="Q3" s="25" t="s">
        <v>18</v>
      </c>
      <c r="R3" s="78">
        <f t="shared" ref="R3:R27" si="0">AVERAGE(F3:Q3)</f>
        <v>38.679999999999993</v>
      </c>
      <c r="S3" s="25" t="s">
        <v>18</v>
      </c>
    </row>
    <row r="4" spans="1:20" ht="15.75" customHeight="1" x14ac:dyDescent="0.25">
      <c r="A4" s="25" t="s">
        <v>38</v>
      </c>
      <c r="B4" s="25" t="s">
        <v>39</v>
      </c>
      <c r="C4" s="25" t="s">
        <v>28</v>
      </c>
      <c r="D4" s="25">
        <v>635500</v>
      </c>
      <c r="E4" s="25">
        <v>169800</v>
      </c>
      <c r="F4" s="25">
        <v>36.700000000000003</v>
      </c>
      <c r="G4" s="25">
        <v>45.8</v>
      </c>
      <c r="H4" s="25">
        <v>49.2</v>
      </c>
      <c r="I4" s="25">
        <v>41.1</v>
      </c>
      <c r="J4" s="25">
        <v>45.8</v>
      </c>
      <c r="K4" s="25">
        <v>39.1</v>
      </c>
      <c r="L4" s="25">
        <v>34</v>
      </c>
      <c r="M4" s="25">
        <v>32.4</v>
      </c>
      <c r="N4" s="25">
        <v>41.4</v>
      </c>
      <c r="O4" s="25" t="s">
        <v>18</v>
      </c>
      <c r="P4" s="25">
        <v>47.7</v>
      </c>
      <c r="Q4" s="25">
        <v>20.399999999999999</v>
      </c>
      <c r="R4" s="78">
        <f t="shared" si="0"/>
        <v>39.418181818181807</v>
      </c>
      <c r="S4" s="25" t="s">
        <v>18</v>
      </c>
    </row>
    <row r="5" spans="1:20" ht="15.75" customHeight="1" x14ac:dyDescent="0.25">
      <c r="A5" s="25" t="s">
        <v>44</v>
      </c>
      <c r="B5" s="25" t="s">
        <v>45</v>
      </c>
      <c r="C5" s="25" t="s">
        <v>28</v>
      </c>
      <c r="D5" s="25">
        <v>630200</v>
      </c>
      <c r="E5" s="25">
        <v>169000</v>
      </c>
      <c r="F5" s="25">
        <v>59</v>
      </c>
      <c r="G5" s="25">
        <v>58.63</v>
      </c>
      <c r="H5" s="25">
        <v>60.25</v>
      </c>
      <c r="I5" s="25">
        <v>49.97</v>
      </c>
      <c r="J5" s="25">
        <v>58.43</v>
      </c>
      <c r="K5" s="25">
        <v>39.869999999999997</v>
      </c>
      <c r="L5" s="25" t="s">
        <v>18</v>
      </c>
      <c r="M5" s="25">
        <v>45.3</v>
      </c>
      <c r="N5" s="25">
        <v>50.67</v>
      </c>
      <c r="O5" s="25">
        <v>56.9</v>
      </c>
      <c r="P5" s="25">
        <v>58.07</v>
      </c>
      <c r="Q5" s="25">
        <v>45.27</v>
      </c>
      <c r="R5" s="78">
        <f t="shared" si="0"/>
        <v>52.941818181818185</v>
      </c>
      <c r="S5" s="25" t="s">
        <v>18</v>
      </c>
    </row>
    <row r="6" spans="1:20" ht="15.75" customHeight="1" x14ac:dyDescent="0.25">
      <c r="A6" s="25" t="s">
        <v>51</v>
      </c>
      <c r="B6" s="25" t="s">
        <v>52</v>
      </c>
      <c r="C6" s="25" t="s">
        <v>31</v>
      </c>
      <c r="D6" s="25">
        <v>634400</v>
      </c>
      <c r="E6" s="25">
        <v>164300</v>
      </c>
      <c r="F6" s="25">
        <v>20.3</v>
      </c>
      <c r="G6" s="25">
        <v>17.899999999999999</v>
      </c>
      <c r="H6" s="25">
        <v>28.4</v>
      </c>
      <c r="I6" s="25">
        <v>16.600000000000001</v>
      </c>
      <c r="J6" s="25">
        <v>22</v>
      </c>
      <c r="K6" s="25">
        <v>13.5</v>
      </c>
      <c r="L6" s="25">
        <v>15.9</v>
      </c>
      <c r="M6" s="25">
        <v>16.8</v>
      </c>
      <c r="N6" s="25">
        <v>53.3</v>
      </c>
      <c r="O6" s="25">
        <v>17.8</v>
      </c>
      <c r="P6" s="25">
        <v>25.5</v>
      </c>
      <c r="Q6" s="25">
        <v>19.100000000000001</v>
      </c>
      <c r="R6" s="78">
        <f t="shared" si="0"/>
        <v>22.258333333333336</v>
      </c>
      <c r="S6" s="25" t="s">
        <v>18</v>
      </c>
    </row>
    <row r="7" spans="1:20" ht="15.75" customHeight="1" x14ac:dyDescent="0.25">
      <c r="A7" s="25" t="s">
        <v>71</v>
      </c>
      <c r="B7" s="25" t="s">
        <v>271</v>
      </c>
      <c r="C7" s="25" t="s">
        <v>18</v>
      </c>
      <c r="D7" s="25">
        <v>638500</v>
      </c>
      <c r="E7" s="25">
        <v>165400</v>
      </c>
      <c r="F7" s="25">
        <v>44.4</v>
      </c>
      <c r="G7" s="25">
        <v>47.3</v>
      </c>
      <c r="H7" s="25">
        <v>47.2</v>
      </c>
      <c r="I7" s="25">
        <v>41.1</v>
      </c>
      <c r="J7" s="25">
        <v>43.8</v>
      </c>
      <c r="K7" s="25">
        <v>38.4</v>
      </c>
      <c r="L7" s="25">
        <v>1.4</v>
      </c>
      <c r="M7" s="25">
        <v>67.7</v>
      </c>
      <c r="N7" s="25">
        <v>25.6</v>
      </c>
      <c r="O7" s="25">
        <v>28.5</v>
      </c>
      <c r="P7" s="25">
        <v>44.9</v>
      </c>
      <c r="Q7" s="25">
        <v>24.8</v>
      </c>
      <c r="R7" s="78">
        <f t="shared" si="0"/>
        <v>37.92499999999999</v>
      </c>
      <c r="S7" s="25" t="s">
        <v>18</v>
      </c>
    </row>
    <row r="8" spans="1:20" ht="15.75" customHeight="1" x14ac:dyDescent="0.25">
      <c r="A8" s="25" t="s">
        <v>73</v>
      </c>
      <c r="B8" s="25" t="s">
        <v>74</v>
      </c>
      <c r="C8" s="25" t="s">
        <v>18</v>
      </c>
      <c r="D8" s="25">
        <v>639081</v>
      </c>
      <c r="E8" s="25">
        <v>165980</v>
      </c>
      <c r="F8" s="25">
        <v>23.3</v>
      </c>
      <c r="G8" s="25">
        <v>20.6</v>
      </c>
      <c r="H8" s="25">
        <v>27.7</v>
      </c>
      <c r="I8" s="25">
        <v>15.6</v>
      </c>
      <c r="J8" s="25">
        <v>19.7</v>
      </c>
      <c r="K8" s="25">
        <v>11.2</v>
      </c>
      <c r="L8" s="25">
        <v>11.8</v>
      </c>
      <c r="M8" s="25">
        <v>12.1</v>
      </c>
      <c r="N8" s="25">
        <v>17.8</v>
      </c>
      <c r="O8" s="25">
        <v>18.7</v>
      </c>
      <c r="P8" s="25">
        <v>26.3</v>
      </c>
      <c r="Q8" s="25">
        <v>23.5</v>
      </c>
      <c r="R8" s="78">
        <f t="shared" si="0"/>
        <v>19.025000000000002</v>
      </c>
      <c r="S8" s="25" t="s">
        <v>18</v>
      </c>
    </row>
    <row r="9" spans="1:20" ht="15.75" customHeight="1" x14ac:dyDescent="0.25">
      <c r="A9" s="25" t="s">
        <v>81</v>
      </c>
      <c r="B9" s="25" t="s">
        <v>82</v>
      </c>
      <c r="C9" s="25" t="s">
        <v>31</v>
      </c>
      <c r="D9" s="25">
        <v>634600</v>
      </c>
      <c r="E9" s="25">
        <v>166000</v>
      </c>
      <c r="F9" s="25">
        <v>20</v>
      </c>
      <c r="G9" s="25">
        <v>16.7</v>
      </c>
      <c r="H9" s="25">
        <v>25.6</v>
      </c>
      <c r="I9" s="25">
        <v>12.3</v>
      </c>
      <c r="J9" s="25">
        <v>17.899999999999999</v>
      </c>
      <c r="K9" s="25">
        <v>10.6</v>
      </c>
      <c r="L9" s="25">
        <v>11.4</v>
      </c>
      <c r="M9" s="25">
        <v>11.4</v>
      </c>
      <c r="N9" s="25">
        <v>17.8</v>
      </c>
      <c r="O9" s="25">
        <v>15.1</v>
      </c>
      <c r="P9" s="25">
        <v>42.6</v>
      </c>
      <c r="Q9" s="25">
        <v>17.100000000000001</v>
      </c>
      <c r="R9" s="78">
        <f t="shared" si="0"/>
        <v>18.208333333333332</v>
      </c>
      <c r="S9" s="25" t="s">
        <v>18</v>
      </c>
    </row>
    <row r="10" spans="1:20" ht="15.75" customHeight="1" x14ac:dyDescent="0.25">
      <c r="A10" s="25" t="s">
        <v>83</v>
      </c>
      <c r="B10" s="25" t="s">
        <v>84</v>
      </c>
      <c r="C10" s="25" t="s">
        <v>31</v>
      </c>
      <c r="D10" s="25">
        <v>632900</v>
      </c>
      <c r="E10" s="25">
        <v>166400</v>
      </c>
      <c r="F10" s="25">
        <v>23.8</v>
      </c>
      <c r="G10" s="25">
        <v>14.6</v>
      </c>
      <c r="H10" s="25">
        <v>27.6</v>
      </c>
      <c r="I10" s="25">
        <v>17.7</v>
      </c>
      <c r="J10" s="25">
        <v>19</v>
      </c>
      <c r="K10" s="25">
        <v>9.9</v>
      </c>
      <c r="L10" s="25">
        <v>11.7</v>
      </c>
      <c r="M10" s="25">
        <v>11.4</v>
      </c>
      <c r="N10" s="25">
        <v>19.3</v>
      </c>
      <c r="O10" s="25">
        <v>17.899999999999999</v>
      </c>
      <c r="P10" s="25">
        <v>24.9</v>
      </c>
      <c r="Q10" s="25">
        <v>10.9</v>
      </c>
      <c r="R10" s="78">
        <f t="shared" si="0"/>
        <v>17.391666666666669</v>
      </c>
      <c r="S10" s="25" t="s">
        <v>18</v>
      </c>
    </row>
    <row r="11" spans="1:20" ht="15.75" customHeight="1" x14ac:dyDescent="0.25">
      <c r="A11" s="25" t="s">
        <v>85</v>
      </c>
      <c r="B11" s="25" t="s">
        <v>86</v>
      </c>
      <c r="C11" s="25" t="s">
        <v>31</v>
      </c>
      <c r="D11" s="25">
        <v>631100</v>
      </c>
      <c r="E11" s="25">
        <v>165400</v>
      </c>
      <c r="F11" s="25">
        <v>20.8</v>
      </c>
      <c r="G11" s="25">
        <v>17.3</v>
      </c>
      <c r="H11" s="25">
        <v>30.4</v>
      </c>
      <c r="I11" s="25">
        <v>10.9</v>
      </c>
      <c r="J11" s="25">
        <v>18</v>
      </c>
      <c r="K11" s="25">
        <v>11.7</v>
      </c>
      <c r="L11" s="25">
        <v>14.1</v>
      </c>
      <c r="M11" s="25">
        <v>12.5</v>
      </c>
      <c r="N11" s="25">
        <v>20.6</v>
      </c>
      <c r="O11" s="25">
        <v>14.7</v>
      </c>
      <c r="P11" s="25" t="s">
        <v>18</v>
      </c>
      <c r="Q11" s="25">
        <v>15.2</v>
      </c>
      <c r="R11" s="78">
        <f t="shared" si="0"/>
        <v>16.927272727272722</v>
      </c>
      <c r="S11" s="25" t="s">
        <v>18</v>
      </c>
    </row>
    <row r="12" spans="1:20" ht="15.75" customHeight="1" x14ac:dyDescent="0.25">
      <c r="A12" s="25" t="s">
        <v>87</v>
      </c>
      <c r="B12" s="25" t="s">
        <v>88</v>
      </c>
      <c r="C12" s="25" t="s">
        <v>28</v>
      </c>
      <c r="D12" s="25">
        <v>636500</v>
      </c>
      <c r="E12" s="25">
        <v>167800</v>
      </c>
      <c r="F12" s="25">
        <v>36.6</v>
      </c>
      <c r="G12" s="25">
        <v>41</v>
      </c>
      <c r="H12" s="25">
        <v>42.9</v>
      </c>
      <c r="I12" s="25">
        <v>23.7</v>
      </c>
      <c r="J12" s="25">
        <v>26.3</v>
      </c>
      <c r="K12" s="25">
        <v>16.7</v>
      </c>
      <c r="L12" s="25">
        <v>18.100000000000001</v>
      </c>
      <c r="M12" s="25">
        <v>23.2</v>
      </c>
      <c r="N12" s="25" t="s">
        <v>18</v>
      </c>
      <c r="O12" s="25">
        <v>35</v>
      </c>
      <c r="P12" s="25">
        <v>43.5</v>
      </c>
      <c r="Q12" s="25">
        <v>20.3</v>
      </c>
      <c r="R12" s="78">
        <f t="shared" si="0"/>
        <v>29.754545454545454</v>
      </c>
      <c r="S12" s="25" t="s">
        <v>18</v>
      </c>
    </row>
    <row r="13" spans="1:20" ht="15.75" customHeight="1" x14ac:dyDescent="0.25">
      <c r="A13" s="25" t="s">
        <v>91</v>
      </c>
      <c r="B13" s="25" t="s">
        <v>92</v>
      </c>
      <c r="C13" s="25" t="s">
        <v>28</v>
      </c>
      <c r="D13" s="25">
        <v>636400</v>
      </c>
      <c r="E13" s="25">
        <v>168200</v>
      </c>
      <c r="F13" s="25">
        <v>37.9</v>
      </c>
      <c r="G13" s="25" t="s">
        <v>18</v>
      </c>
      <c r="H13" s="25">
        <v>37.6</v>
      </c>
      <c r="I13" s="25">
        <v>20.9</v>
      </c>
      <c r="J13" s="25">
        <v>32.5</v>
      </c>
      <c r="K13" s="25">
        <v>13.9</v>
      </c>
      <c r="L13" s="25">
        <v>22.9</v>
      </c>
      <c r="M13" s="25">
        <v>17.399999999999999</v>
      </c>
      <c r="N13" s="25">
        <v>28.9</v>
      </c>
      <c r="O13" s="25">
        <v>31.7</v>
      </c>
      <c r="P13" s="25">
        <v>41.8</v>
      </c>
      <c r="Q13" s="25" t="s">
        <v>18</v>
      </c>
      <c r="R13" s="78">
        <f t="shared" si="0"/>
        <v>28.55</v>
      </c>
      <c r="S13" s="25" t="s">
        <v>18</v>
      </c>
    </row>
    <row r="14" spans="1:20" ht="15.75" customHeight="1" x14ac:dyDescent="0.25">
      <c r="A14" s="25" t="s">
        <v>93</v>
      </c>
      <c r="B14" s="25" t="s">
        <v>94</v>
      </c>
      <c r="C14" s="25" t="s">
        <v>95</v>
      </c>
      <c r="D14" s="25">
        <v>635900</v>
      </c>
      <c r="E14" s="25">
        <v>165400</v>
      </c>
      <c r="F14" s="25">
        <v>16.43</v>
      </c>
      <c r="G14" s="25">
        <v>17.97</v>
      </c>
      <c r="H14" s="25">
        <v>30.75</v>
      </c>
      <c r="I14" s="25">
        <v>17</v>
      </c>
      <c r="J14" s="25">
        <v>20</v>
      </c>
      <c r="K14" s="25">
        <v>11.2</v>
      </c>
      <c r="L14" s="25">
        <v>13.9</v>
      </c>
      <c r="M14" s="25">
        <v>12.57</v>
      </c>
      <c r="N14" s="25">
        <v>18.2</v>
      </c>
      <c r="O14" s="25">
        <v>17.100000000000001</v>
      </c>
      <c r="P14" s="25">
        <v>26.83</v>
      </c>
      <c r="Q14" s="25">
        <v>20.399999999999999</v>
      </c>
      <c r="R14" s="78">
        <f t="shared" si="0"/>
        <v>18.529166666666665</v>
      </c>
      <c r="S14" s="25" t="s">
        <v>18</v>
      </c>
    </row>
    <row r="15" spans="1:20" ht="15.75" customHeight="1" x14ac:dyDescent="0.25">
      <c r="A15" s="25" t="s">
        <v>117</v>
      </c>
      <c r="B15" s="25" t="s">
        <v>118</v>
      </c>
      <c r="C15" s="25" t="s">
        <v>28</v>
      </c>
      <c r="D15" s="25">
        <v>630419</v>
      </c>
      <c r="E15" s="25">
        <v>169092</v>
      </c>
      <c r="F15" s="25">
        <v>41.2</v>
      </c>
      <c r="G15" s="25">
        <v>40.799999999999997</v>
      </c>
      <c r="H15" s="25">
        <v>46.1</v>
      </c>
      <c r="I15" s="25">
        <v>36.700000000000003</v>
      </c>
      <c r="J15" s="25" t="s">
        <v>18</v>
      </c>
      <c r="K15" s="25" t="s">
        <v>18</v>
      </c>
      <c r="L15" s="25">
        <v>30.1</v>
      </c>
      <c r="M15" s="25">
        <v>25.4</v>
      </c>
      <c r="N15" s="25">
        <v>42.9</v>
      </c>
      <c r="O15" s="25">
        <v>38.4</v>
      </c>
      <c r="P15" s="25">
        <v>36</v>
      </c>
      <c r="Q15" s="25">
        <v>37.299999999999997</v>
      </c>
      <c r="R15" s="78">
        <f t="shared" si="0"/>
        <v>37.489999999999995</v>
      </c>
      <c r="S15" s="25" t="s">
        <v>18</v>
      </c>
    </row>
    <row r="16" spans="1:20" ht="15.75" customHeight="1" x14ac:dyDescent="0.25">
      <c r="A16" s="25" t="s">
        <v>119</v>
      </c>
      <c r="B16" s="25" t="s">
        <v>120</v>
      </c>
      <c r="C16" s="25" t="s">
        <v>28</v>
      </c>
      <c r="D16" s="25">
        <v>630194</v>
      </c>
      <c r="E16" s="25">
        <v>168993</v>
      </c>
      <c r="F16" s="25">
        <v>36.6</v>
      </c>
      <c r="G16" s="25" t="s">
        <v>18</v>
      </c>
      <c r="H16" s="25">
        <v>47.2</v>
      </c>
      <c r="I16" s="25">
        <v>38.6</v>
      </c>
      <c r="J16" s="25" t="s">
        <v>18</v>
      </c>
      <c r="K16" s="25" t="s">
        <v>18</v>
      </c>
      <c r="L16" s="25">
        <v>40.799999999999997</v>
      </c>
      <c r="M16" s="25">
        <v>32.1</v>
      </c>
      <c r="N16" s="25">
        <v>43.2</v>
      </c>
      <c r="O16" s="25">
        <v>39</v>
      </c>
      <c r="P16" s="25">
        <v>24.1</v>
      </c>
      <c r="Q16" s="25">
        <v>34.9</v>
      </c>
      <c r="R16" s="78">
        <f t="shared" si="0"/>
        <v>37.388888888888886</v>
      </c>
      <c r="S16" s="25" t="s">
        <v>18</v>
      </c>
    </row>
    <row r="17" spans="1:19" ht="15.75" customHeight="1" x14ac:dyDescent="0.25">
      <c r="A17" s="25" t="s">
        <v>121</v>
      </c>
      <c r="B17" s="25" t="s">
        <v>266</v>
      </c>
      <c r="C17" s="25" t="s">
        <v>28</v>
      </c>
      <c r="D17" s="25">
        <v>638566</v>
      </c>
      <c r="E17" s="25">
        <v>165494</v>
      </c>
      <c r="F17" s="25">
        <v>40.630000000000003</v>
      </c>
      <c r="G17" s="25">
        <v>40.869999999999997</v>
      </c>
      <c r="H17" s="25">
        <v>46.9</v>
      </c>
      <c r="I17" s="25">
        <v>38.07</v>
      </c>
      <c r="J17" s="25">
        <v>37.67</v>
      </c>
      <c r="K17" s="25">
        <v>34.47</v>
      </c>
      <c r="L17" s="25">
        <v>28.57</v>
      </c>
      <c r="M17" s="25">
        <v>28.93</v>
      </c>
      <c r="N17" s="25">
        <v>39.83</v>
      </c>
      <c r="O17" s="25">
        <v>41.8</v>
      </c>
      <c r="P17" s="25">
        <v>47.23</v>
      </c>
      <c r="Q17" s="25">
        <v>36.47</v>
      </c>
      <c r="R17" s="78">
        <f t="shared" si="0"/>
        <v>38.45333333333334</v>
      </c>
      <c r="S17" s="25" t="s">
        <v>18</v>
      </c>
    </row>
    <row r="18" spans="1:19" ht="15.75" customHeight="1" x14ac:dyDescent="0.25">
      <c r="A18" s="25" t="s">
        <v>123</v>
      </c>
      <c r="B18" s="25" t="s">
        <v>124</v>
      </c>
      <c r="C18" s="25" t="s">
        <v>28</v>
      </c>
      <c r="D18" s="25">
        <v>638487</v>
      </c>
      <c r="E18" s="25">
        <v>165433</v>
      </c>
      <c r="F18" s="25">
        <v>28.67</v>
      </c>
      <c r="G18" s="25">
        <v>34.43</v>
      </c>
      <c r="H18" s="25">
        <v>36.07</v>
      </c>
      <c r="I18" s="25">
        <v>26.2</v>
      </c>
      <c r="J18" s="25">
        <v>30.63</v>
      </c>
      <c r="K18" s="25">
        <v>22.13</v>
      </c>
      <c r="L18" s="25">
        <v>21.33</v>
      </c>
      <c r="M18" s="25">
        <v>22.37</v>
      </c>
      <c r="N18" s="25">
        <v>32.130000000000003</v>
      </c>
      <c r="O18" s="25">
        <v>33.229999999999997</v>
      </c>
      <c r="P18" s="25">
        <v>32.97</v>
      </c>
      <c r="Q18" s="25">
        <v>21.03</v>
      </c>
      <c r="R18" s="78">
        <f t="shared" si="0"/>
        <v>28.432499999999994</v>
      </c>
      <c r="S18" s="25" t="s">
        <v>18</v>
      </c>
    </row>
    <row r="19" spans="1:19" ht="15.75" customHeight="1" x14ac:dyDescent="0.25">
      <c r="A19" s="25" t="s">
        <v>130</v>
      </c>
      <c r="B19" s="25" t="s">
        <v>256</v>
      </c>
      <c r="C19" s="25" t="s">
        <v>28</v>
      </c>
      <c r="D19" s="25">
        <v>637091</v>
      </c>
      <c r="E19" s="25">
        <v>165342</v>
      </c>
      <c r="F19" s="25">
        <v>43.8</v>
      </c>
      <c r="G19" s="25">
        <v>57.43</v>
      </c>
      <c r="H19" s="25">
        <v>59.73</v>
      </c>
      <c r="I19" s="25">
        <v>35.299999999999997</v>
      </c>
      <c r="J19" s="25">
        <v>43.27</v>
      </c>
      <c r="K19" s="25">
        <v>25.3</v>
      </c>
      <c r="L19" s="25">
        <v>41.9</v>
      </c>
      <c r="M19" s="25">
        <v>36.799999999999997</v>
      </c>
      <c r="N19" s="25" t="s">
        <v>18</v>
      </c>
      <c r="O19" s="25">
        <v>50.43</v>
      </c>
      <c r="P19" s="25">
        <v>56.87</v>
      </c>
      <c r="Q19" s="25">
        <v>52.17</v>
      </c>
      <c r="R19" s="78">
        <f t="shared" si="0"/>
        <v>45.727272727272727</v>
      </c>
      <c r="S19" s="25" t="s">
        <v>18</v>
      </c>
    </row>
    <row r="20" spans="1:19" ht="15.75" customHeight="1" x14ac:dyDescent="0.25">
      <c r="A20" s="25" t="s">
        <v>132</v>
      </c>
      <c r="B20" s="25" t="s">
        <v>133</v>
      </c>
      <c r="C20" s="25" t="s">
        <v>28</v>
      </c>
      <c r="D20" s="25">
        <v>636818</v>
      </c>
      <c r="E20" s="25">
        <v>167303</v>
      </c>
      <c r="F20" s="25">
        <v>34.299999999999997</v>
      </c>
      <c r="G20" s="25">
        <v>32.700000000000003</v>
      </c>
      <c r="H20" s="25">
        <v>49.8</v>
      </c>
      <c r="I20" s="25">
        <v>27.8</v>
      </c>
      <c r="J20" s="25">
        <v>28.2</v>
      </c>
      <c r="K20" s="25">
        <v>15.8</v>
      </c>
      <c r="L20" s="25">
        <v>19.8</v>
      </c>
      <c r="M20" s="25">
        <v>25.3</v>
      </c>
      <c r="N20" s="25" t="s">
        <v>18</v>
      </c>
      <c r="O20" s="25">
        <v>30.6</v>
      </c>
      <c r="P20" s="25">
        <v>38</v>
      </c>
      <c r="Q20" s="25">
        <v>22.5</v>
      </c>
      <c r="R20" s="78">
        <f t="shared" si="0"/>
        <v>29.527272727272727</v>
      </c>
      <c r="S20" s="25" t="s">
        <v>18</v>
      </c>
    </row>
    <row r="21" spans="1:19" ht="15.75" customHeight="1" x14ac:dyDescent="0.25">
      <c r="A21" s="25" t="s">
        <v>140</v>
      </c>
      <c r="B21" s="25" t="s">
        <v>141</v>
      </c>
      <c r="C21" s="25" t="s">
        <v>28</v>
      </c>
      <c r="D21" s="25">
        <v>639366</v>
      </c>
      <c r="E21" s="25">
        <v>167898</v>
      </c>
      <c r="F21" s="25" t="s">
        <v>18</v>
      </c>
      <c r="G21" s="25" t="s">
        <v>18</v>
      </c>
      <c r="H21" s="25" t="s">
        <v>18</v>
      </c>
      <c r="I21" s="25" t="s">
        <v>18</v>
      </c>
      <c r="J21" s="25" t="s">
        <v>18</v>
      </c>
      <c r="K21" s="25" t="s">
        <v>18</v>
      </c>
      <c r="L21" s="25" t="s">
        <v>18</v>
      </c>
      <c r="M21" s="25" t="s">
        <v>18</v>
      </c>
      <c r="N21" s="25" t="s">
        <v>18</v>
      </c>
      <c r="O21" s="25">
        <v>0</v>
      </c>
      <c r="P21" s="25">
        <v>42.2</v>
      </c>
      <c r="Q21" s="25">
        <v>24.5</v>
      </c>
      <c r="R21" s="78">
        <f t="shared" si="0"/>
        <v>22.233333333333334</v>
      </c>
      <c r="S21" s="25" t="s">
        <v>18</v>
      </c>
    </row>
    <row r="22" spans="1:19" ht="15.75" customHeight="1" x14ac:dyDescent="0.25">
      <c r="A22" s="25" t="s">
        <v>154</v>
      </c>
      <c r="B22" s="25" t="s">
        <v>272</v>
      </c>
      <c r="C22" s="25" t="s">
        <v>28</v>
      </c>
      <c r="D22" s="25">
        <v>637109</v>
      </c>
      <c r="E22" s="25">
        <v>165330</v>
      </c>
      <c r="F22" s="25">
        <v>33.299999999999997</v>
      </c>
      <c r="G22" s="25">
        <v>29.4</v>
      </c>
      <c r="H22" s="25">
        <v>40</v>
      </c>
      <c r="I22" s="25">
        <v>26.4</v>
      </c>
      <c r="J22" s="25">
        <v>34.9</v>
      </c>
      <c r="K22" s="25">
        <v>27.7</v>
      </c>
      <c r="L22" s="25" t="s">
        <v>18</v>
      </c>
      <c r="M22" s="25">
        <v>43</v>
      </c>
      <c r="N22" s="25" t="s">
        <v>18</v>
      </c>
      <c r="O22" s="25" t="s">
        <v>18</v>
      </c>
      <c r="P22" s="25">
        <v>27.8</v>
      </c>
      <c r="Q22" s="25">
        <v>22.7</v>
      </c>
      <c r="R22" s="78">
        <f t="shared" si="0"/>
        <v>31.688888888888886</v>
      </c>
      <c r="S22" s="25" t="s">
        <v>18</v>
      </c>
    </row>
    <row r="23" spans="1:19" ht="15.75" customHeight="1" x14ac:dyDescent="0.25">
      <c r="A23" s="25" t="s">
        <v>156</v>
      </c>
      <c r="B23" s="25" t="s">
        <v>157</v>
      </c>
      <c r="C23" s="25" t="s">
        <v>28</v>
      </c>
      <c r="D23" s="25">
        <v>638537</v>
      </c>
      <c r="E23" s="25">
        <v>165464</v>
      </c>
      <c r="F23" s="25">
        <v>34.729999999999997</v>
      </c>
      <c r="G23" s="25">
        <v>32.83</v>
      </c>
      <c r="H23" s="25">
        <v>44.83</v>
      </c>
      <c r="I23" s="25">
        <v>42.33</v>
      </c>
      <c r="J23" s="25">
        <v>44.97</v>
      </c>
      <c r="K23" s="25">
        <v>38.33</v>
      </c>
      <c r="L23" s="25">
        <v>46.97</v>
      </c>
      <c r="M23" s="25">
        <v>34.6</v>
      </c>
      <c r="N23" s="25">
        <v>49.9</v>
      </c>
      <c r="O23" s="25">
        <v>35.200000000000003</v>
      </c>
      <c r="P23" s="25">
        <v>36.700000000000003</v>
      </c>
      <c r="Q23" s="25">
        <v>17.43</v>
      </c>
      <c r="R23" s="78">
        <f t="shared" si="0"/>
        <v>38.234999999999999</v>
      </c>
      <c r="S23" s="25" t="s">
        <v>18</v>
      </c>
    </row>
    <row r="24" spans="1:19" ht="15.75" customHeight="1" x14ac:dyDescent="0.25">
      <c r="A24" s="25" t="s">
        <v>158</v>
      </c>
      <c r="B24" s="25" t="s">
        <v>159</v>
      </c>
      <c r="C24" s="25" t="s">
        <v>160</v>
      </c>
      <c r="D24" s="25">
        <v>637092</v>
      </c>
      <c r="E24" s="25">
        <v>165340</v>
      </c>
      <c r="F24" s="25">
        <v>43.97</v>
      </c>
      <c r="G24" s="25">
        <v>48.9</v>
      </c>
      <c r="H24" s="25">
        <v>61.17</v>
      </c>
      <c r="I24" s="25">
        <v>47.37</v>
      </c>
      <c r="J24" s="25">
        <v>48.83</v>
      </c>
      <c r="K24" s="25">
        <v>45.03</v>
      </c>
      <c r="L24" s="25">
        <v>53.83</v>
      </c>
      <c r="M24" s="25">
        <v>48.27</v>
      </c>
      <c r="N24" s="25">
        <v>60.83</v>
      </c>
      <c r="O24" s="25" t="s">
        <v>18</v>
      </c>
      <c r="P24" s="25">
        <v>54.93</v>
      </c>
      <c r="Q24" s="25">
        <v>29.33</v>
      </c>
      <c r="R24" s="78">
        <f t="shared" si="0"/>
        <v>49.314545454545446</v>
      </c>
      <c r="S24" s="25" t="s">
        <v>18</v>
      </c>
    </row>
    <row r="25" spans="1:19" ht="15.75" customHeight="1" x14ac:dyDescent="0.25">
      <c r="A25" s="25" t="s">
        <v>273</v>
      </c>
      <c r="B25" s="25" t="s">
        <v>162</v>
      </c>
      <c r="C25" s="25" t="s">
        <v>28</v>
      </c>
      <c r="D25" s="25">
        <v>638528</v>
      </c>
      <c r="E25" s="25">
        <v>165426</v>
      </c>
      <c r="F25" s="25">
        <v>35.33</v>
      </c>
      <c r="G25" s="25" t="s">
        <v>18</v>
      </c>
      <c r="H25" s="25">
        <v>52.27</v>
      </c>
      <c r="I25" s="25">
        <v>33.799999999999997</v>
      </c>
      <c r="J25" s="25">
        <v>69.37</v>
      </c>
      <c r="K25" s="25">
        <v>42.9</v>
      </c>
      <c r="L25" s="25">
        <v>42.67</v>
      </c>
      <c r="M25" s="25">
        <v>37.53</v>
      </c>
      <c r="N25" s="25">
        <v>52.3</v>
      </c>
      <c r="O25" s="25">
        <v>39.17</v>
      </c>
      <c r="P25" s="25">
        <v>46.3</v>
      </c>
      <c r="Q25" s="25" t="s">
        <v>18</v>
      </c>
      <c r="R25" s="78">
        <f t="shared" si="0"/>
        <v>45.164000000000001</v>
      </c>
      <c r="S25" s="25" t="s">
        <v>18</v>
      </c>
    </row>
    <row r="26" spans="1:19" ht="15.75" customHeight="1" x14ac:dyDescent="0.25">
      <c r="A26" s="25" t="s">
        <v>163</v>
      </c>
      <c r="B26" s="25" t="s">
        <v>164</v>
      </c>
      <c r="C26" s="25" t="s">
        <v>160</v>
      </c>
      <c r="D26" s="25">
        <v>634752</v>
      </c>
      <c r="E26" s="25">
        <v>170679</v>
      </c>
      <c r="F26" s="25" t="s">
        <v>18</v>
      </c>
      <c r="G26" s="25" t="s">
        <v>18</v>
      </c>
      <c r="H26" s="25" t="s">
        <v>18</v>
      </c>
      <c r="I26" s="25" t="s">
        <v>18</v>
      </c>
      <c r="J26" s="25" t="s">
        <v>18</v>
      </c>
      <c r="K26" s="25" t="s">
        <v>18</v>
      </c>
      <c r="L26" s="25" t="s">
        <v>18</v>
      </c>
      <c r="M26" s="25" t="s">
        <v>18</v>
      </c>
      <c r="N26" s="25" t="s">
        <v>18</v>
      </c>
      <c r="O26" s="25" t="s">
        <v>18</v>
      </c>
      <c r="P26" s="25">
        <v>30.5</v>
      </c>
      <c r="Q26" s="25">
        <v>17.3</v>
      </c>
      <c r="R26" s="78">
        <f t="shared" si="0"/>
        <v>23.9</v>
      </c>
      <c r="S26" s="25" t="s">
        <v>18</v>
      </c>
    </row>
    <row r="27" spans="1:19" ht="15.75" customHeight="1" x14ac:dyDescent="0.25">
      <c r="A27" s="25" t="s">
        <v>163</v>
      </c>
      <c r="B27" s="25" t="s">
        <v>165</v>
      </c>
      <c r="C27" s="25" t="s">
        <v>160</v>
      </c>
      <c r="D27" s="25">
        <v>634752</v>
      </c>
      <c r="E27" s="25">
        <v>170679</v>
      </c>
      <c r="F27" s="25" t="s">
        <v>18</v>
      </c>
      <c r="G27" s="25" t="s">
        <v>18</v>
      </c>
      <c r="H27" s="25" t="s">
        <v>18</v>
      </c>
      <c r="I27" s="25" t="s">
        <v>18</v>
      </c>
      <c r="J27" s="25" t="s">
        <v>18</v>
      </c>
      <c r="K27" s="25" t="s">
        <v>18</v>
      </c>
      <c r="L27" s="25" t="s">
        <v>18</v>
      </c>
      <c r="M27" s="25" t="s">
        <v>18</v>
      </c>
      <c r="N27" s="25" t="s">
        <v>18</v>
      </c>
      <c r="O27" s="25" t="s">
        <v>18</v>
      </c>
      <c r="P27" s="25">
        <v>0</v>
      </c>
      <c r="Q27" s="25" t="s">
        <v>18</v>
      </c>
      <c r="R27" s="78">
        <f t="shared" si="0"/>
        <v>0</v>
      </c>
      <c r="S27" s="25" t="s">
        <v>18</v>
      </c>
    </row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12" width="6.1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276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26</v>
      </c>
      <c r="B3" s="25" t="s">
        <v>27</v>
      </c>
      <c r="C3" s="25" t="s">
        <v>28</v>
      </c>
      <c r="D3" s="25">
        <v>639000</v>
      </c>
      <c r="E3" s="25">
        <v>168000</v>
      </c>
      <c r="F3" s="25">
        <v>61.2</v>
      </c>
      <c r="G3" s="25">
        <v>42</v>
      </c>
      <c r="H3" s="25">
        <v>42</v>
      </c>
      <c r="I3" s="25">
        <v>32.5</v>
      </c>
      <c r="J3" s="25">
        <v>35.4</v>
      </c>
      <c r="K3" s="25">
        <v>29.9</v>
      </c>
      <c r="L3" s="25">
        <v>31.3</v>
      </c>
      <c r="M3" s="25">
        <v>47.6</v>
      </c>
      <c r="N3" s="25">
        <v>38.6</v>
      </c>
      <c r="O3" s="25">
        <v>20.9</v>
      </c>
      <c r="P3" s="25" t="s">
        <v>18</v>
      </c>
      <c r="Q3" s="25">
        <v>36.799999999999997</v>
      </c>
      <c r="R3" s="78">
        <f t="shared" ref="R3:R24" si="0">AVERAGE(F3:Q3)</f>
        <v>38.018181818181823</v>
      </c>
      <c r="S3" s="25" t="s">
        <v>18</v>
      </c>
    </row>
    <row r="4" spans="1:20" ht="15.75" customHeight="1" x14ac:dyDescent="0.25">
      <c r="A4" s="25" t="s">
        <v>38</v>
      </c>
      <c r="B4" s="25" t="s">
        <v>39</v>
      </c>
      <c r="C4" s="25" t="s">
        <v>28</v>
      </c>
      <c r="D4" s="25">
        <v>635500</v>
      </c>
      <c r="E4" s="25">
        <v>169800</v>
      </c>
      <c r="F4" s="25">
        <v>50.3</v>
      </c>
      <c r="G4" s="25">
        <v>39.700000000000003</v>
      </c>
      <c r="H4" s="25">
        <v>51.1</v>
      </c>
      <c r="I4" s="25">
        <v>41.4</v>
      </c>
      <c r="J4" s="25">
        <v>38.700000000000003</v>
      </c>
      <c r="K4" s="25">
        <v>35.200000000000003</v>
      </c>
      <c r="L4" s="25">
        <v>34.299999999999997</v>
      </c>
      <c r="M4" s="25" t="s">
        <v>18</v>
      </c>
      <c r="N4" s="25">
        <v>42.8</v>
      </c>
      <c r="O4" s="25">
        <v>47.1</v>
      </c>
      <c r="P4" s="25">
        <v>30.6</v>
      </c>
      <c r="Q4" s="25" t="s">
        <v>18</v>
      </c>
      <c r="R4" s="78">
        <f t="shared" si="0"/>
        <v>41.120000000000005</v>
      </c>
      <c r="S4" s="25" t="s">
        <v>18</v>
      </c>
    </row>
    <row r="5" spans="1:20" ht="15.75" customHeight="1" x14ac:dyDescent="0.25">
      <c r="A5" s="25" t="s">
        <v>44</v>
      </c>
      <c r="B5" s="25" t="s">
        <v>45</v>
      </c>
      <c r="C5" s="25" t="s">
        <v>28</v>
      </c>
      <c r="D5" s="25">
        <v>630200</v>
      </c>
      <c r="E5" s="25">
        <v>169000</v>
      </c>
      <c r="F5" s="25">
        <v>63.77</v>
      </c>
      <c r="G5" s="25">
        <v>51.8</v>
      </c>
      <c r="H5" s="25">
        <v>48.47</v>
      </c>
      <c r="I5" s="25">
        <v>44</v>
      </c>
      <c r="J5" s="25">
        <v>47.5</v>
      </c>
      <c r="K5" s="25">
        <v>46.97</v>
      </c>
      <c r="L5" s="25">
        <v>47.57</v>
      </c>
      <c r="M5" s="25">
        <v>56.27</v>
      </c>
      <c r="N5" s="25">
        <v>46.4</v>
      </c>
      <c r="O5" s="25">
        <v>54.1</v>
      </c>
      <c r="P5" s="25">
        <v>58.3</v>
      </c>
      <c r="Q5" s="25">
        <v>52.73</v>
      </c>
      <c r="R5" s="78">
        <f t="shared" si="0"/>
        <v>51.49</v>
      </c>
      <c r="S5" s="25" t="s">
        <v>18</v>
      </c>
    </row>
    <row r="6" spans="1:20" ht="15.75" customHeight="1" x14ac:dyDescent="0.25">
      <c r="A6" s="25" t="s">
        <v>51</v>
      </c>
      <c r="B6" s="25" t="s">
        <v>52</v>
      </c>
      <c r="C6" s="25" t="s">
        <v>31</v>
      </c>
      <c r="D6" s="25">
        <v>634400</v>
      </c>
      <c r="E6" s="25">
        <v>164300</v>
      </c>
      <c r="F6" s="25">
        <v>27.4</v>
      </c>
      <c r="G6" s="25">
        <v>25.1</v>
      </c>
      <c r="H6" s="25">
        <v>26.3</v>
      </c>
      <c r="I6" s="25">
        <v>17.399999999999999</v>
      </c>
      <c r="J6" s="25">
        <v>14.5</v>
      </c>
      <c r="K6" s="25">
        <v>15.3</v>
      </c>
      <c r="L6" s="25">
        <v>18.3</v>
      </c>
      <c r="M6" s="25">
        <v>19.3</v>
      </c>
      <c r="N6" s="25">
        <v>19.899999999999999</v>
      </c>
      <c r="O6" s="25">
        <v>21.3</v>
      </c>
      <c r="P6" s="25">
        <v>22.5</v>
      </c>
      <c r="Q6" s="25">
        <v>16</v>
      </c>
      <c r="R6" s="78">
        <f t="shared" si="0"/>
        <v>20.275000000000002</v>
      </c>
      <c r="S6" s="25" t="s">
        <v>18</v>
      </c>
    </row>
    <row r="7" spans="1:20" ht="15.75" customHeight="1" x14ac:dyDescent="0.25">
      <c r="A7" s="25" t="s">
        <v>71</v>
      </c>
      <c r="B7" s="25" t="s">
        <v>271</v>
      </c>
      <c r="C7" s="25" t="s">
        <v>18</v>
      </c>
      <c r="D7" s="25">
        <v>638500</v>
      </c>
      <c r="E7" s="25">
        <v>165400</v>
      </c>
      <c r="F7" s="25">
        <v>45.3</v>
      </c>
      <c r="G7" s="25">
        <v>43.9</v>
      </c>
      <c r="H7" s="25">
        <v>39.799999999999997</v>
      </c>
      <c r="I7" s="25">
        <v>41.5</v>
      </c>
      <c r="J7" s="25">
        <v>41.5</v>
      </c>
      <c r="K7" s="25">
        <v>35.6</v>
      </c>
      <c r="L7" s="25">
        <v>49</v>
      </c>
      <c r="M7" s="25">
        <v>41.8</v>
      </c>
      <c r="N7" s="25">
        <v>42.8</v>
      </c>
      <c r="O7" s="25">
        <v>39.1</v>
      </c>
      <c r="P7" s="25">
        <v>44.3</v>
      </c>
      <c r="Q7" s="25">
        <v>45.7</v>
      </c>
      <c r="R7" s="78">
        <f t="shared" si="0"/>
        <v>42.525000000000006</v>
      </c>
      <c r="S7" s="25" t="s">
        <v>18</v>
      </c>
    </row>
    <row r="8" spans="1:20" ht="15.75" customHeight="1" x14ac:dyDescent="0.25">
      <c r="A8" s="25" t="s">
        <v>73</v>
      </c>
      <c r="B8" s="25" t="s">
        <v>74</v>
      </c>
      <c r="C8" s="25" t="s">
        <v>18</v>
      </c>
      <c r="D8" s="25">
        <v>639081</v>
      </c>
      <c r="E8" s="25">
        <v>165980</v>
      </c>
      <c r="F8" s="25">
        <v>31.8</v>
      </c>
      <c r="G8" s="25">
        <v>25.1</v>
      </c>
      <c r="H8" s="25">
        <v>20.6</v>
      </c>
      <c r="I8" s="25">
        <v>19.899999999999999</v>
      </c>
      <c r="J8" s="25" t="s">
        <v>18</v>
      </c>
      <c r="K8" s="25">
        <v>16.2</v>
      </c>
      <c r="L8" s="25">
        <v>22.6</v>
      </c>
      <c r="M8" s="25">
        <v>17</v>
      </c>
      <c r="N8" s="25">
        <v>18.399999999999999</v>
      </c>
      <c r="O8" s="25">
        <v>20.3</v>
      </c>
      <c r="P8" s="25">
        <v>23.6</v>
      </c>
      <c r="Q8" s="25">
        <v>24.1</v>
      </c>
      <c r="R8" s="78">
        <f t="shared" si="0"/>
        <v>21.781818181818185</v>
      </c>
      <c r="S8" s="25" t="s">
        <v>18</v>
      </c>
    </row>
    <row r="9" spans="1:20" ht="15.75" customHeight="1" x14ac:dyDescent="0.25">
      <c r="A9" s="25" t="s">
        <v>81</v>
      </c>
      <c r="B9" s="25" t="s">
        <v>82</v>
      </c>
      <c r="C9" s="25" t="s">
        <v>31</v>
      </c>
      <c r="D9" s="25">
        <v>634600</v>
      </c>
      <c r="E9" s="25">
        <v>166000</v>
      </c>
      <c r="F9" s="25">
        <v>27.1</v>
      </c>
      <c r="G9" s="25">
        <v>22</v>
      </c>
      <c r="H9" s="25">
        <v>24.8</v>
      </c>
      <c r="I9" s="25">
        <v>17.2</v>
      </c>
      <c r="J9" s="25">
        <v>13.5</v>
      </c>
      <c r="K9" s="25">
        <v>14.5</v>
      </c>
      <c r="L9" s="25">
        <v>14</v>
      </c>
      <c r="M9" s="25">
        <v>13.9</v>
      </c>
      <c r="N9" s="25">
        <v>17.899999999999999</v>
      </c>
      <c r="O9" s="25">
        <v>21.4</v>
      </c>
      <c r="P9" s="25">
        <v>24.4</v>
      </c>
      <c r="Q9" s="25">
        <v>17.2</v>
      </c>
      <c r="R9" s="78">
        <f t="shared" si="0"/>
        <v>18.991666666666671</v>
      </c>
      <c r="S9" s="25" t="s">
        <v>18</v>
      </c>
    </row>
    <row r="10" spans="1:20" ht="15.75" customHeight="1" x14ac:dyDescent="0.25">
      <c r="A10" s="25" t="s">
        <v>83</v>
      </c>
      <c r="B10" s="25" t="s">
        <v>84</v>
      </c>
      <c r="C10" s="25" t="s">
        <v>31</v>
      </c>
      <c r="D10" s="25">
        <v>632900</v>
      </c>
      <c r="E10" s="25">
        <v>166400</v>
      </c>
      <c r="F10" s="25">
        <v>26</v>
      </c>
      <c r="G10" s="25">
        <v>23.8</v>
      </c>
      <c r="H10" s="25">
        <v>26.2</v>
      </c>
      <c r="I10" s="25">
        <v>18.8</v>
      </c>
      <c r="J10" s="25">
        <v>13.3</v>
      </c>
      <c r="K10" s="25">
        <v>17.5</v>
      </c>
      <c r="L10" s="25">
        <v>17.3</v>
      </c>
      <c r="M10" s="25">
        <v>14.5</v>
      </c>
      <c r="N10" s="25">
        <v>19.8</v>
      </c>
      <c r="O10" s="25">
        <v>22.7</v>
      </c>
      <c r="P10" s="25">
        <v>22.1</v>
      </c>
      <c r="Q10" s="25">
        <v>11.5</v>
      </c>
      <c r="R10" s="78">
        <f t="shared" si="0"/>
        <v>19.458333333333332</v>
      </c>
      <c r="S10" s="25" t="s">
        <v>18</v>
      </c>
    </row>
    <row r="11" spans="1:20" ht="15.75" customHeight="1" x14ac:dyDescent="0.25">
      <c r="A11" s="25" t="s">
        <v>85</v>
      </c>
      <c r="B11" s="25" t="s">
        <v>86</v>
      </c>
      <c r="C11" s="25" t="s">
        <v>31</v>
      </c>
      <c r="D11" s="25">
        <v>631100</v>
      </c>
      <c r="E11" s="25">
        <v>165400</v>
      </c>
      <c r="F11" s="25">
        <v>29.7</v>
      </c>
      <c r="G11" s="25">
        <v>26.8</v>
      </c>
      <c r="H11" s="25">
        <v>29.3</v>
      </c>
      <c r="I11" s="25">
        <v>19.100000000000001</v>
      </c>
      <c r="J11" s="25">
        <v>13.2</v>
      </c>
      <c r="K11" s="25">
        <v>16.3</v>
      </c>
      <c r="L11" s="25">
        <v>15.5</v>
      </c>
      <c r="M11" s="25">
        <v>16.399999999999999</v>
      </c>
      <c r="N11" s="25">
        <v>16.399999999999999</v>
      </c>
      <c r="O11" s="25">
        <v>39.700000000000003</v>
      </c>
      <c r="P11" s="25">
        <v>26</v>
      </c>
      <c r="Q11" s="25">
        <v>19.100000000000001</v>
      </c>
      <c r="R11" s="78">
        <f t="shared" si="0"/>
        <v>22.291666666666671</v>
      </c>
      <c r="S11" s="25" t="s">
        <v>18</v>
      </c>
    </row>
    <row r="12" spans="1:20" ht="15.75" customHeight="1" x14ac:dyDescent="0.25">
      <c r="A12" s="25" t="s">
        <v>87</v>
      </c>
      <c r="B12" s="25" t="s">
        <v>88</v>
      </c>
      <c r="C12" s="25" t="s">
        <v>28</v>
      </c>
      <c r="D12" s="25">
        <v>636500</v>
      </c>
      <c r="E12" s="25">
        <v>167800</v>
      </c>
      <c r="F12" s="25">
        <v>43.6</v>
      </c>
      <c r="G12" s="25">
        <v>35.1</v>
      </c>
      <c r="H12" s="25">
        <v>30</v>
      </c>
      <c r="I12" s="25">
        <v>23.9</v>
      </c>
      <c r="J12" s="25">
        <v>22.7</v>
      </c>
      <c r="K12" s="25">
        <v>20.6</v>
      </c>
      <c r="L12" s="25">
        <v>23.8</v>
      </c>
      <c r="M12" s="25">
        <v>39.200000000000003</v>
      </c>
      <c r="N12" s="25">
        <v>32.1</v>
      </c>
      <c r="O12" s="25">
        <v>34.4</v>
      </c>
      <c r="P12" s="25">
        <v>36.6</v>
      </c>
      <c r="Q12" s="25">
        <v>31.1</v>
      </c>
      <c r="R12" s="78">
        <f t="shared" si="0"/>
        <v>31.091666666666669</v>
      </c>
      <c r="S12" s="25" t="s">
        <v>18</v>
      </c>
    </row>
    <row r="13" spans="1:20" ht="15.75" customHeight="1" x14ac:dyDescent="0.25">
      <c r="A13" s="25" t="s">
        <v>91</v>
      </c>
      <c r="B13" s="25" t="s">
        <v>92</v>
      </c>
      <c r="C13" s="25" t="s">
        <v>28</v>
      </c>
      <c r="D13" s="25">
        <v>636400</v>
      </c>
      <c r="E13" s="25">
        <v>168200</v>
      </c>
      <c r="F13" s="25">
        <v>34.4</v>
      </c>
      <c r="G13" s="25">
        <v>33.700000000000003</v>
      </c>
      <c r="H13" s="25">
        <v>38.6</v>
      </c>
      <c r="I13" s="25">
        <v>26.6</v>
      </c>
      <c r="J13" s="25">
        <v>23.9</v>
      </c>
      <c r="K13" s="25">
        <v>20.8</v>
      </c>
      <c r="L13" s="25">
        <v>23.8</v>
      </c>
      <c r="M13" s="25">
        <v>17.7</v>
      </c>
      <c r="N13" s="25">
        <v>26.5</v>
      </c>
      <c r="O13" s="25">
        <v>28.7</v>
      </c>
      <c r="P13" s="25">
        <v>42.8</v>
      </c>
      <c r="Q13" s="25">
        <v>31.1</v>
      </c>
      <c r="R13" s="78">
        <f t="shared" si="0"/>
        <v>29.05</v>
      </c>
      <c r="S13" s="25" t="s">
        <v>18</v>
      </c>
    </row>
    <row r="14" spans="1:20" ht="15.75" customHeight="1" x14ac:dyDescent="0.25">
      <c r="A14" s="25" t="s">
        <v>93</v>
      </c>
      <c r="B14" s="25" t="s">
        <v>94</v>
      </c>
      <c r="C14" s="25" t="s">
        <v>95</v>
      </c>
      <c r="D14" s="25">
        <v>635900</v>
      </c>
      <c r="E14" s="25">
        <v>165400</v>
      </c>
      <c r="F14" s="25">
        <v>31.2</v>
      </c>
      <c r="G14" s="25">
        <v>22.93</v>
      </c>
      <c r="H14" s="25">
        <v>23.97</v>
      </c>
      <c r="I14" s="25">
        <v>18.43</v>
      </c>
      <c r="J14" s="25">
        <v>13.9</v>
      </c>
      <c r="K14" s="25">
        <v>15.2</v>
      </c>
      <c r="L14" s="25">
        <v>16.170000000000002</v>
      </c>
      <c r="M14" s="25">
        <v>18.3</v>
      </c>
      <c r="N14" s="25">
        <v>19.13</v>
      </c>
      <c r="O14" s="25">
        <v>26.23</v>
      </c>
      <c r="P14" s="25">
        <v>21.13</v>
      </c>
      <c r="Q14" s="25">
        <v>17.329999999999998</v>
      </c>
      <c r="R14" s="78">
        <f t="shared" si="0"/>
        <v>20.326666666666668</v>
      </c>
      <c r="S14" s="25" t="s">
        <v>18</v>
      </c>
    </row>
    <row r="15" spans="1:20" ht="15.75" customHeight="1" x14ac:dyDescent="0.25">
      <c r="A15" s="25" t="s">
        <v>117</v>
      </c>
      <c r="B15" s="25" t="s">
        <v>118</v>
      </c>
      <c r="C15" s="25" t="s">
        <v>28</v>
      </c>
      <c r="D15" s="25">
        <v>630419</v>
      </c>
      <c r="E15" s="25">
        <v>169092</v>
      </c>
      <c r="F15" s="25">
        <v>41.7</v>
      </c>
      <c r="G15" s="25">
        <v>47</v>
      </c>
      <c r="H15" s="25">
        <v>47</v>
      </c>
      <c r="I15" s="25" t="s">
        <v>18</v>
      </c>
      <c r="J15" s="25">
        <v>30.7</v>
      </c>
      <c r="K15" s="25" t="s">
        <v>18</v>
      </c>
      <c r="L15" s="25" t="s">
        <v>18</v>
      </c>
      <c r="M15" s="25">
        <v>35.200000000000003</v>
      </c>
      <c r="N15" s="25">
        <v>39.799999999999997</v>
      </c>
      <c r="O15" s="25">
        <v>41.4</v>
      </c>
      <c r="P15" s="25">
        <v>41.2</v>
      </c>
      <c r="Q15" s="25">
        <v>41.2</v>
      </c>
      <c r="R15" s="78">
        <f t="shared" si="0"/>
        <v>40.577777777777769</v>
      </c>
      <c r="S15" s="25" t="s">
        <v>18</v>
      </c>
    </row>
    <row r="16" spans="1:20" ht="15.75" customHeight="1" x14ac:dyDescent="0.25">
      <c r="A16" s="25" t="s">
        <v>119</v>
      </c>
      <c r="B16" s="25" t="s">
        <v>120</v>
      </c>
      <c r="C16" s="25" t="s">
        <v>28</v>
      </c>
      <c r="D16" s="25">
        <v>630194</v>
      </c>
      <c r="E16" s="25">
        <v>168993</v>
      </c>
      <c r="F16" s="25">
        <v>44.7</v>
      </c>
      <c r="G16" s="25">
        <v>44.6</v>
      </c>
      <c r="H16" s="25">
        <v>40.9</v>
      </c>
      <c r="I16" s="25">
        <v>39</v>
      </c>
      <c r="J16" s="25">
        <v>41</v>
      </c>
      <c r="K16" s="25">
        <v>29.5</v>
      </c>
      <c r="L16" s="25">
        <v>29.2</v>
      </c>
      <c r="M16" s="25">
        <v>44.4</v>
      </c>
      <c r="N16" s="25" t="s">
        <v>18</v>
      </c>
      <c r="O16" s="25" t="s">
        <v>18</v>
      </c>
      <c r="P16" s="25">
        <v>46.5</v>
      </c>
      <c r="Q16" s="25" t="s">
        <v>18</v>
      </c>
      <c r="R16" s="78">
        <f t="shared" si="0"/>
        <v>39.977777777777781</v>
      </c>
      <c r="S16" s="25" t="s">
        <v>18</v>
      </c>
    </row>
    <row r="17" spans="1:19" ht="15.75" customHeight="1" x14ac:dyDescent="0.25">
      <c r="A17" s="25" t="s">
        <v>121</v>
      </c>
      <c r="B17" s="25" t="s">
        <v>266</v>
      </c>
      <c r="C17" s="25" t="s">
        <v>28</v>
      </c>
      <c r="D17" s="25">
        <v>638566</v>
      </c>
      <c r="E17" s="25">
        <v>165494</v>
      </c>
      <c r="F17" s="25">
        <v>52.03</v>
      </c>
      <c r="G17" s="25">
        <v>44.33</v>
      </c>
      <c r="H17" s="25">
        <v>41</v>
      </c>
      <c r="I17" s="25">
        <v>38.47</v>
      </c>
      <c r="J17" s="25">
        <v>33.97</v>
      </c>
      <c r="K17" s="25">
        <v>30.83</v>
      </c>
      <c r="L17" s="25">
        <v>44.03</v>
      </c>
      <c r="M17" s="25">
        <v>36.03</v>
      </c>
      <c r="N17" s="25">
        <v>38.93</v>
      </c>
      <c r="O17" s="25">
        <v>43.83</v>
      </c>
      <c r="P17" s="25">
        <v>40.53</v>
      </c>
      <c r="Q17" s="25" t="s">
        <v>18</v>
      </c>
      <c r="R17" s="78">
        <f t="shared" si="0"/>
        <v>40.361818181818172</v>
      </c>
      <c r="S17" s="25" t="s">
        <v>18</v>
      </c>
    </row>
    <row r="18" spans="1:19" ht="15.75" customHeight="1" x14ac:dyDescent="0.25">
      <c r="A18" s="25" t="s">
        <v>123</v>
      </c>
      <c r="B18" s="25" t="s">
        <v>124</v>
      </c>
      <c r="C18" s="25" t="s">
        <v>28</v>
      </c>
      <c r="D18" s="25">
        <v>638487</v>
      </c>
      <c r="E18" s="25">
        <v>165433</v>
      </c>
      <c r="F18" s="25">
        <v>35.6</v>
      </c>
      <c r="G18" s="25">
        <v>30.47</v>
      </c>
      <c r="H18" s="25">
        <v>32</v>
      </c>
      <c r="I18" s="25">
        <v>28.07</v>
      </c>
      <c r="J18" s="25">
        <v>24.87</v>
      </c>
      <c r="K18" s="25">
        <v>23.5</v>
      </c>
      <c r="L18" s="25">
        <v>25.9</v>
      </c>
      <c r="M18" s="25">
        <v>26.87</v>
      </c>
      <c r="N18" s="25">
        <v>28.83</v>
      </c>
      <c r="O18" s="25">
        <v>29.53</v>
      </c>
      <c r="P18" s="25">
        <v>29.07</v>
      </c>
      <c r="Q18" s="25">
        <v>31.85</v>
      </c>
      <c r="R18" s="78">
        <f t="shared" si="0"/>
        <v>28.88</v>
      </c>
      <c r="S18" s="25" t="s">
        <v>18</v>
      </c>
    </row>
    <row r="19" spans="1:19" ht="15.75" customHeight="1" x14ac:dyDescent="0.25">
      <c r="A19" s="25" t="s">
        <v>130</v>
      </c>
      <c r="B19" s="25" t="s">
        <v>256</v>
      </c>
      <c r="C19" s="25" t="s">
        <v>28</v>
      </c>
      <c r="D19" s="25">
        <v>637091</v>
      </c>
      <c r="E19" s="25">
        <v>165342</v>
      </c>
      <c r="F19" s="25">
        <v>46</v>
      </c>
      <c r="G19" s="25">
        <v>47.57</v>
      </c>
      <c r="H19" s="25">
        <v>41.97</v>
      </c>
      <c r="I19" s="25">
        <v>39.9</v>
      </c>
      <c r="J19" s="25">
        <v>46.57</v>
      </c>
      <c r="K19" s="25">
        <v>38.1</v>
      </c>
      <c r="L19" s="25">
        <v>31.83</v>
      </c>
      <c r="M19" s="25">
        <v>64.97</v>
      </c>
      <c r="N19" s="25">
        <v>51.6</v>
      </c>
      <c r="O19" s="25">
        <v>47.5</v>
      </c>
      <c r="P19" s="25">
        <v>52.63</v>
      </c>
      <c r="Q19" s="25">
        <v>48.7</v>
      </c>
      <c r="R19" s="78">
        <f t="shared" si="0"/>
        <v>46.445</v>
      </c>
      <c r="S19" s="25" t="s">
        <v>18</v>
      </c>
    </row>
    <row r="20" spans="1:19" ht="15.75" customHeight="1" x14ac:dyDescent="0.25">
      <c r="A20" s="25" t="s">
        <v>132</v>
      </c>
      <c r="B20" s="25" t="s">
        <v>133</v>
      </c>
      <c r="C20" s="25" t="s">
        <v>28</v>
      </c>
      <c r="D20" s="25">
        <v>636818</v>
      </c>
      <c r="E20" s="25">
        <v>167303</v>
      </c>
      <c r="F20" s="25">
        <v>42.2</v>
      </c>
      <c r="G20" s="25">
        <v>37</v>
      </c>
      <c r="H20" s="25">
        <v>30</v>
      </c>
      <c r="I20" s="25">
        <v>26.6</v>
      </c>
      <c r="J20" s="25" t="s">
        <v>18</v>
      </c>
      <c r="K20" s="25">
        <v>27.9</v>
      </c>
      <c r="L20" s="25">
        <v>19.100000000000001</v>
      </c>
      <c r="M20" s="25">
        <v>37.4</v>
      </c>
      <c r="N20" s="25">
        <v>32.299999999999997</v>
      </c>
      <c r="O20" s="25">
        <v>34.200000000000003</v>
      </c>
      <c r="P20" s="25">
        <v>37.5</v>
      </c>
      <c r="Q20" s="25">
        <v>23.8</v>
      </c>
      <c r="R20" s="78">
        <f t="shared" si="0"/>
        <v>31.636363636363637</v>
      </c>
      <c r="S20" s="25" t="s">
        <v>18</v>
      </c>
    </row>
    <row r="21" spans="1:19" ht="15.75" customHeight="1" x14ac:dyDescent="0.25">
      <c r="A21" s="25" t="s">
        <v>154</v>
      </c>
      <c r="B21" s="25" t="s">
        <v>272</v>
      </c>
      <c r="C21" s="25" t="s">
        <v>28</v>
      </c>
      <c r="D21" s="25">
        <v>637109</v>
      </c>
      <c r="E21" s="25">
        <v>165330</v>
      </c>
      <c r="F21" s="25">
        <v>39.200000000000003</v>
      </c>
      <c r="G21" s="25">
        <v>38</v>
      </c>
      <c r="H21" s="25">
        <v>41.4</v>
      </c>
      <c r="I21" s="25">
        <v>37.200000000000003</v>
      </c>
      <c r="J21" s="25">
        <v>27.4</v>
      </c>
      <c r="K21" s="25">
        <v>25.1</v>
      </c>
      <c r="L21" s="25">
        <v>30.3</v>
      </c>
      <c r="M21" s="25">
        <v>46.3</v>
      </c>
      <c r="N21" s="25">
        <v>31.4</v>
      </c>
      <c r="O21" s="25" t="s">
        <v>18</v>
      </c>
      <c r="P21" s="25">
        <v>33</v>
      </c>
      <c r="Q21" s="25">
        <v>30.9</v>
      </c>
      <c r="R21" s="78">
        <f t="shared" si="0"/>
        <v>34.563636363636363</v>
      </c>
      <c r="S21" s="25" t="s">
        <v>18</v>
      </c>
    </row>
    <row r="22" spans="1:19" ht="15.75" customHeight="1" x14ac:dyDescent="0.25">
      <c r="A22" s="25" t="s">
        <v>156</v>
      </c>
      <c r="B22" s="25" t="s">
        <v>157</v>
      </c>
      <c r="C22" s="25" t="s">
        <v>28</v>
      </c>
      <c r="D22" s="25">
        <v>638537</v>
      </c>
      <c r="E22" s="25">
        <v>165464</v>
      </c>
      <c r="F22" s="25">
        <v>37.17</v>
      </c>
      <c r="G22" s="25">
        <v>46.3</v>
      </c>
      <c r="H22" s="25">
        <v>44.7</v>
      </c>
      <c r="I22" s="25">
        <v>50.87</v>
      </c>
      <c r="J22" s="25">
        <v>44.83</v>
      </c>
      <c r="K22" s="25">
        <v>43.23</v>
      </c>
      <c r="L22" s="25">
        <v>53.9</v>
      </c>
      <c r="M22" s="25">
        <v>42.47</v>
      </c>
      <c r="N22" s="25">
        <v>44.97</v>
      </c>
      <c r="O22" s="25">
        <v>37.03</v>
      </c>
      <c r="P22" s="25">
        <v>45.3</v>
      </c>
      <c r="Q22" s="25">
        <v>28.73</v>
      </c>
      <c r="R22" s="78">
        <f t="shared" si="0"/>
        <v>43.291666666666664</v>
      </c>
      <c r="S22" s="25" t="s">
        <v>18</v>
      </c>
    </row>
    <row r="23" spans="1:19" ht="15.75" customHeight="1" x14ac:dyDescent="0.25">
      <c r="A23" s="25" t="s">
        <v>158</v>
      </c>
      <c r="B23" s="25" t="s">
        <v>159</v>
      </c>
      <c r="C23" s="25" t="s">
        <v>160</v>
      </c>
      <c r="D23" s="25">
        <v>637092</v>
      </c>
      <c r="E23" s="25">
        <v>165340</v>
      </c>
      <c r="F23" s="25">
        <v>55.43</v>
      </c>
      <c r="G23" s="25">
        <v>53.5</v>
      </c>
      <c r="H23" s="25">
        <v>54</v>
      </c>
      <c r="I23" s="25">
        <v>39.03</v>
      </c>
      <c r="J23" s="25">
        <v>51.4</v>
      </c>
      <c r="K23" s="25">
        <v>49.17</v>
      </c>
      <c r="L23" s="25">
        <v>44.27</v>
      </c>
      <c r="M23" s="25">
        <v>75.67</v>
      </c>
      <c r="N23" s="25">
        <v>53.97</v>
      </c>
      <c r="O23" s="25">
        <v>51.5</v>
      </c>
      <c r="P23" s="25">
        <v>61.57</v>
      </c>
      <c r="Q23" s="25">
        <v>44.5</v>
      </c>
      <c r="R23" s="78">
        <f t="shared" si="0"/>
        <v>52.834166666666675</v>
      </c>
      <c r="S23" s="25" t="s">
        <v>18</v>
      </c>
    </row>
    <row r="24" spans="1:19" ht="15.75" customHeight="1" x14ac:dyDescent="0.25">
      <c r="A24" s="25" t="s">
        <v>273</v>
      </c>
      <c r="B24" s="25" t="s">
        <v>162</v>
      </c>
      <c r="C24" s="25" t="s">
        <v>28</v>
      </c>
      <c r="D24" s="25">
        <v>638528</v>
      </c>
      <c r="E24" s="25">
        <v>165426</v>
      </c>
      <c r="F24" s="25">
        <v>47.8</v>
      </c>
      <c r="G24" s="25">
        <v>54.7</v>
      </c>
      <c r="H24" s="25">
        <v>59.97</v>
      </c>
      <c r="I24" s="25">
        <v>50.77</v>
      </c>
      <c r="J24" s="25">
        <v>38.93</v>
      </c>
      <c r="K24" s="25">
        <v>42.93</v>
      </c>
      <c r="L24" s="25">
        <v>52.43</v>
      </c>
      <c r="M24" s="25">
        <v>44</v>
      </c>
      <c r="N24" s="25">
        <v>44.13</v>
      </c>
      <c r="O24" s="25" t="s">
        <v>18</v>
      </c>
      <c r="P24" s="25" t="s">
        <v>18</v>
      </c>
      <c r="Q24" s="25" t="s">
        <v>18</v>
      </c>
      <c r="R24" s="78">
        <f t="shared" si="0"/>
        <v>48.406666666666666</v>
      </c>
      <c r="S24" s="25" t="s">
        <v>18</v>
      </c>
    </row>
    <row r="25" spans="1:19" ht="15.75" customHeight="1" x14ac:dyDescent="0.25"/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12" width="6.1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277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26</v>
      </c>
      <c r="B3" s="25" t="s">
        <v>27</v>
      </c>
      <c r="C3" s="25" t="s">
        <v>28</v>
      </c>
      <c r="D3" s="25">
        <v>639000</v>
      </c>
      <c r="E3" s="25">
        <v>168000</v>
      </c>
      <c r="F3" s="25">
        <v>51.6</v>
      </c>
      <c r="G3" s="25">
        <v>55.3</v>
      </c>
      <c r="H3" s="25">
        <v>45.5</v>
      </c>
      <c r="I3" s="25">
        <v>35</v>
      </c>
      <c r="J3" s="25">
        <v>37.200000000000003</v>
      </c>
      <c r="K3" s="25">
        <v>31.4</v>
      </c>
      <c r="L3" s="25">
        <v>38.6</v>
      </c>
      <c r="M3" s="25">
        <v>43.7</v>
      </c>
      <c r="N3" s="25">
        <v>34.299999999999997</v>
      </c>
      <c r="O3" s="25">
        <v>45.6</v>
      </c>
      <c r="P3" s="25">
        <v>46.2</v>
      </c>
      <c r="Q3" s="25">
        <v>43</v>
      </c>
      <c r="R3" s="78">
        <f t="shared" ref="R3:R24" si="0">AVERAGE(F3:Q3)</f>
        <v>42.283333333333339</v>
      </c>
      <c r="S3" s="25" t="s">
        <v>18</v>
      </c>
    </row>
    <row r="4" spans="1:20" ht="15.75" customHeight="1" x14ac:dyDescent="0.25">
      <c r="A4" s="25" t="s">
        <v>38</v>
      </c>
      <c r="B4" s="25" t="s">
        <v>39</v>
      </c>
      <c r="C4" s="25" t="s">
        <v>28</v>
      </c>
      <c r="D4" s="25">
        <v>635500</v>
      </c>
      <c r="E4" s="25">
        <v>169800</v>
      </c>
      <c r="F4" s="25">
        <v>50.8</v>
      </c>
      <c r="G4" s="25" t="s">
        <v>18</v>
      </c>
      <c r="H4" s="25">
        <v>54</v>
      </c>
      <c r="I4" s="25">
        <v>41.4</v>
      </c>
      <c r="J4" s="25">
        <v>43.8</v>
      </c>
      <c r="K4" s="25">
        <v>37.1</v>
      </c>
      <c r="L4" s="25">
        <v>37.299999999999997</v>
      </c>
      <c r="M4" s="25">
        <v>42.8</v>
      </c>
      <c r="N4" s="25">
        <v>36.799999999999997</v>
      </c>
      <c r="O4" s="25">
        <v>48.9</v>
      </c>
      <c r="P4" s="25">
        <v>45.3</v>
      </c>
      <c r="Q4" s="25">
        <v>37.299999999999997</v>
      </c>
      <c r="R4" s="78">
        <f t="shared" si="0"/>
        <v>43.227272727272727</v>
      </c>
      <c r="S4" s="25" t="s">
        <v>18</v>
      </c>
    </row>
    <row r="5" spans="1:20" ht="15.75" customHeight="1" x14ac:dyDescent="0.25">
      <c r="A5" s="25" t="s">
        <v>44</v>
      </c>
      <c r="B5" s="25" t="s">
        <v>45</v>
      </c>
      <c r="C5" s="25" t="s">
        <v>28</v>
      </c>
      <c r="D5" s="25">
        <v>630200</v>
      </c>
      <c r="E5" s="25">
        <v>169000</v>
      </c>
      <c r="F5" s="25">
        <v>66.87</v>
      </c>
      <c r="G5" s="25">
        <v>63.7</v>
      </c>
      <c r="H5" s="25">
        <v>53.15</v>
      </c>
      <c r="I5" s="25">
        <v>51.9</v>
      </c>
      <c r="J5" s="25">
        <v>46.2</v>
      </c>
      <c r="K5" s="25">
        <v>45.87</v>
      </c>
      <c r="L5" s="25">
        <v>53</v>
      </c>
      <c r="M5" s="25">
        <v>61.75</v>
      </c>
      <c r="N5" s="25">
        <v>26.4</v>
      </c>
      <c r="O5" s="25">
        <v>60.2</v>
      </c>
      <c r="P5" s="25">
        <v>59.8</v>
      </c>
      <c r="Q5" s="25">
        <v>54.83</v>
      </c>
      <c r="R5" s="78">
        <f t="shared" si="0"/>
        <v>53.639166666666661</v>
      </c>
      <c r="S5" s="25" t="s">
        <v>18</v>
      </c>
    </row>
    <row r="6" spans="1:20" ht="15.75" customHeight="1" x14ac:dyDescent="0.25">
      <c r="A6" s="25" t="s">
        <v>51</v>
      </c>
      <c r="B6" s="25" t="s">
        <v>52</v>
      </c>
      <c r="C6" s="25" t="s">
        <v>31</v>
      </c>
      <c r="D6" s="25">
        <v>634400</v>
      </c>
      <c r="E6" s="25">
        <v>164300</v>
      </c>
      <c r="F6" s="25">
        <v>27.2</v>
      </c>
      <c r="G6" s="25" t="s">
        <v>18</v>
      </c>
      <c r="H6" s="25">
        <v>27.2</v>
      </c>
      <c r="I6" s="25">
        <v>14.3</v>
      </c>
      <c r="J6" s="25">
        <v>15.1</v>
      </c>
      <c r="K6" s="25" t="s">
        <v>18</v>
      </c>
      <c r="L6" s="25">
        <v>23.4</v>
      </c>
      <c r="M6" s="25">
        <v>47.3</v>
      </c>
      <c r="N6" s="25">
        <v>18.5</v>
      </c>
      <c r="O6" s="25">
        <v>19.8</v>
      </c>
      <c r="P6" s="25">
        <v>15.2</v>
      </c>
      <c r="Q6" s="25">
        <v>22.9</v>
      </c>
      <c r="R6" s="78">
        <f t="shared" si="0"/>
        <v>23.09</v>
      </c>
      <c r="S6" s="25" t="s">
        <v>18</v>
      </c>
    </row>
    <row r="7" spans="1:20" ht="15.75" customHeight="1" x14ac:dyDescent="0.25">
      <c r="A7" s="25" t="s">
        <v>71</v>
      </c>
      <c r="B7" s="25" t="s">
        <v>271</v>
      </c>
      <c r="C7" s="25" t="s">
        <v>18</v>
      </c>
      <c r="D7" s="25">
        <v>638500</v>
      </c>
      <c r="E7" s="25">
        <v>165400</v>
      </c>
      <c r="F7" s="25">
        <v>51.1</v>
      </c>
      <c r="G7" s="25">
        <v>40.5</v>
      </c>
      <c r="H7" s="25">
        <v>56</v>
      </c>
      <c r="I7" s="25">
        <v>41.7</v>
      </c>
      <c r="J7" s="25">
        <v>41.7</v>
      </c>
      <c r="K7" s="25">
        <v>34.6</v>
      </c>
      <c r="L7" s="25">
        <v>39.9</v>
      </c>
      <c r="M7" s="25">
        <v>45.8</v>
      </c>
      <c r="N7" s="25">
        <v>41.4</v>
      </c>
      <c r="O7" s="25">
        <v>41.7</v>
      </c>
      <c r="P7" s="25">
        <v>46.2</v>
      </c>
      <c r="Q7" s="25">
        <v>46.6</v>
      </c>
      <c r="R7" s="78">
        <f t="shared" si="0"/>
        <v>43.93333333333333</v>
      </c>
      <c r="S7" s="25" t="s">
        <v>18</v>
      </c>
    </row>
    <row r="8" spans="1:20" ht="15.75" customHeight="1" x14ac:dyDescent="0.25">
      <c r="A8" s="25" t="s">
        <v>73</v>
      </c>
      <c r="B8" s="25" t="s">
        <v>74</v>
      </c>
      <c r="C8" s="25" t="s">
        <v>18</v>
      </c>
      <c r="D8" s="25">
        <v>639081</v>
      </c>
      <c r="E8" s="25">
        <v>165980</v>
      </c>
      <c r="F8" s="25">
        <v>31</v>
      </c>
      <c r="G8" s="25">
        <v>29.7</v>
      </c>
      <c r="H8" s="25">
        <v>31.9</v>
      </c>
      <c r="I8" s="25">
        <v>15.8</v>
      </c>
      <c r="J8" s="25">
        <v>15</v>
      </c>
      <c r="K8" s="25">
        <v>17.100000000000001</v>
      </c>
      <c r="L8" s="25">
        <v>16.399999999999999</v>
      </c>
      <c r="M8" s="25">
        <v>19</v>
      </c>
      <c r="N8" s="25">
        <v>19.399999999999999</v>
      </c>
      <c r="O8" s="25">
        <v>19.3</v>
      </c>
      <c r="P8" s="25">
        <v>26.8</v>
      </c>
      <c r="Q8" s="25">
        <v>27.5</v>
      </c>
      <c r="R8" s="78">
        <f t="shared" si="0"/>
        <v>22.408333333333335</v>
      </c>
      <c r="S8" s="25" t="s">
        <v>18</v>
      </c>
    </row>
    <row r="9" spans="1:20" ht="15.75" customHeight="1" x14ac:dyDescent="0.25">
      <c r="A9" s="25" t="s">
        <v>81</v>
      </c>
      <c r="B9" s="25" t="s">
        <v>82</v>
      </c>
      <c r="C9" s="25" t="s">
        <v>31</v>
      </c>
      <c r="D9" s="25">
        <v>634600</v>
      </c>
      <c r="E9" s="25">
        <v>166000</v>
      </c>
      <c r="F9" s="25">
        <v>20.100000000000001</v>
      </c>
      <c r="G9" s="25">
        <v>23.6</v>
      </c>
      <c r="H9" s="25">
        <v>28.3</v>
      </c>
      <c r="I9" s="25">
        <v>12.4</v>
      </c>
      <c r="J9" s="25">
        <v>14.2</v>
      </c>
      <c r="K9" s="25">
        <v>17.3</v>
      </c>
      <c r="L9" s="25">
        <v>12.1</v>
      </c>
      <c r="M9" s="25">
        <v>15.3</v>
      </c>
      <c r="N9" s="25">
        <v>14.5</v>
      </c>
      <c r="O9" s="25">
        <v>21.9</v>
      </c>
      <c r="P9" s="25">
        <v>20.399999999999999</v>
      </c>
      <c r="Q9" s="25">
        <v>20</v>
      </c>
      <c r="R9" s="78">
        <f t="shared" si="0"/>
        <v>18.341666666666669</v>
      </c>
      <c r="S9" s="25" t="s">
        <v>18</v>
      </c>
    </row>
    <row r="10" spans="1:20" ht="15.75" customHeight="1" x14ac:dyDescent="0.25">
      <c r="A10" s="25" t="s">
        <v>83</v>
      </c>
      <c r="B10" s="25" t="s">
        <v>84</v>
      </c>
      <c r="C10" s="25" t="s">
        <v>31</v>
      </c>
      <c r="D10" s="25">
        <v>632900</v>
      </c>
      <c r="E10" s="25">
        <v>166400</v>
      </c>
      <c r="F10" s="25">
        <v>23.3</v>
      </c>
      <c r="G10" s="25">
        <v>21.6</v>
      </c>
      <c r="H10" s="25">
        <v>25.4</v>
      </c>
      <c r="I10" s="25">
        <v>14.6</v>
      </c>
      <c r="J10" s="25">
        <v>16.2</v>
      </c>
      <c r="K10" s="25">
        <v>20.100000000000001</v>
      </c>
      <c r="L10" s="25">
        <v>15.5</v>
      </c>
      <c r="M10" s="25">
        <v>17.8</v>
      </c>
      <c r="N10" s="25">
        <v>17.899999999999999</v>
      </c>
      <c r="O10" s="25">
        <v>22.1</v>
      </c>
      <c r="P10" s="25">
        <v>27.2</v>
      </c>
      <c r="Q10" s="25">
        <v>20.6</v>
      </c>
      <c r="R10" s="78">
        <f t="shared" si="0"/>
        <v>20.191666666666666</v>
      </c>
      <c r="S10" s="25" t="s">
        <v>18</v>
      </c>
    </row>
    <row r="11" spans="1:20" ht="15.75" customHeight="1" x14ac:dyDescent="0.25">
      <c r="A11" s="25" t="s">
        <v>85</v>
      </c>
      <c r="B11" s="25" t="s">
        <v>86</v>
      </c>
      <c r="C11" s="25" t="s">
        <v>31</v>
      </c>
      <c r="D11" s="25">
        <v>631100</v>
      </c>
      <c r="E11" s="25">
        <v>165400</v>
      </c>
      <c r="F11" s="25">
        <v>30.6</v>
      </c>
      <c r="G11" s="25">
        <v>28.7</v>
      </c>
      <c r="H11" s="25" t="s">
        <v>18</v>
      </c>
      <c r="I11" s="25">
        <v>15.9</v>
      </c>
      <c r="J11" s="25">
        <v>15.4</v>
      </c>
      <c r="K11" s="25">
        <v>15.5</v>
      </c>
      <c r="L11" s="25">
        <v>11.5</v>
      </c>
      <c r="M11" s="25">
        <v>15.5</v>
      </c>
      <c r="N11" s="25">
        <v>14.9</v>
      </c>
      <c r="O11" s="25">
        <v>21</v>
      </c>
      <c r="P11" s="25">
        <v>23</v>
      </c>
      <c r="Q11" s="25">
        <v>23.6</v>
      </c>
      <c r="R11" s="78">
        <f t="shared" si="0"/>
        <v>19.600000000000001</v>
      </c>
      <c r="S11" s="25" t="s">
        <v>18</v>
      </c>
    </row>
    <row r="12" spans="1:20" ht="15.75" customHeight="1" x14ac:dyDescent="0.25">
      <c r="A12" s="25" t="s">
        <v>87</v>
      </c>
      <c r="B12" s="25" t="s">
        <v>88</v>
      </c>
      <c r="C12" s="25" t="s">
        <v>28</v>
      </c>
      <c r="D12" s="25">
        <v>636500</v>
      </c>
      <c r="E12" s="25">
        <v>167800</v>
      </c>
      <c r="F12" s="25">
        <v>40.4</v>
      </c>
      <c r="G12" s="25">
        <v>42.1</v>
      </c>
      <c r="H12" s="25">
        <v>38.799999999999997</v>
      </c>
      <c r="I12" s="25">
        <v>27.4</v>
      </c>
      <c r="J12" s="25" t="s">
        <v>18</v>
      </c>
      <c r="K12" s="25">
        <v>27</v>
      </c>
      <c r="L12" s="25">
        <v>24.2</v>
      </c>
      <c r="M12" s="25">
        <v>32.1</v>
      </c>
      <c r="N12" s="25">
        <v>33.5</v>
      </c>
      <c r="O12" s="25">
        <v>34.6</v>
      </c>
      <c r="P12" s="25">
        <v>38.799999999999997</v>
      </c>
      <c r="Q12" s="25">
        <v>35.5</v>
      </c>
      <c r="R12" s="78">
        <f t="shared" si="0"/>
        <v>34.036363636363639</v>
      </c>
      <c r="S12" s="25" t="s">
        <v>18</v>
      </c>
    </row>
    <row r="13" spans="1:20" ht="15.75" customHeight="1" x14ac:dyDescent="0.25">
      <c r="A13" s="25" t="s">
        <v>91</v>
      </c>
      <c r="B13" s="25" t="s">
        <v>92</v>
      </c>
      <c r="C13" s="25" t="s">
        <v>28</v>
      </c>
      <c r="D13" s="25">
        <v>636400</v>
      </c>
      <c r="E13" s="25">
        <v>168200</v>
      </c>
      <c r="F13" s="25">
        <v>36.700000000000003</v>
      </c>
      <c r="G13" s="25">
        <v>34.5</v>
      </c>
      <c r="H13" s="25">
        <v>38.4</v>
      </c>
      <c r="I13" s="25">
        <v>24.6</v>
      </c>
      <c r="J13" s="25">
        <v>26</v>
      </c>
      <c r="K13" s="25">
        <v>19.7</v>
      </c>
      <c r="L13" s="25">
        <v>22.5</v>
      </c>
      <c r="M13" s="25">
        <v>28.7</v>
      </c>
      <c r="N13" s="25">
        <v>22.7</v>
      </c>
      <c r="O13" s="25" t="s">
        <v>18</v>
      </c>
      <c r="P13" s="25">
        <v>36.700000000000003</v>
      </c>
      <c r="Q13" s="25">
        <v>31.1</v>
      </c>
      <c r="R13" s="78">
        <f t="shared" si="0"/>
        <v>29.236363636363635</v>
      </c>
      <c r="S13" s="25" t="s">
        <v>18</v>
      </c>
    </row>
    <row r="14" spans="1:20" ht="15.75" customHeight="1" x14ac:dyDescent="0.25">
      <c r="A14" s="25" t="s">
        <v>93</v>
      </c>
      <c r="B14" s="25" t="s">
        <v>94</v>
      </c>
      <c r="C14" s="25" t="s">
        <v>95</v>
      </c>
      <c r="D14" s="25">
        <v>635900</v>
      </c>
      <c r="E14" s="25">
        <v>165400</v>
      </c>
      <c r="F14" s="25">
        <v>27.27</v>
      </c>
      <c r="G14" s="25">
        <v>28.57</v>
      </c>
      <c r="H14" s="25">
        <v>27.4</v>
      </c>
      <c r="I14" s="25">
        <v>15.77</v>
      </c>
      <c r="J14" s="25">
        <v>16.2</v>
      </c>
      <c r="K14" s="25">
        <v>16.100000000000001</v>
      </c>
      <c r="L14" s="25">
        <v>16.100000000000001</v>
      </c>
      <c r="M14" s="25">
        <v>20.13</v>
      </c>
      <c r="N14" s="25">
        <v>18.27</v>
      </c>
      <c r="O14" s="25">
        <v>21.53</v>
      </c>
      <c r="P14" s="25">
        <v>23.77</v>
      </c>
      <c r="Q14" s="25">
        <v>23.07</v>
      </c>
      <c r="R14" s="78">
        <f t="shared" si="0"/>
        <v>21.181666666666668</v>
      </c>
      <c r="S14" s="25" t="s">
        <v>18</v>
      </c>
    </row>
    <row r="15" spans="1:20" ht="15.75" customHeight="1" x14ac:dyDescent="0.25">
      <c r="A15" s="25" t="s">
        <v>117</v>
      </c>
      <c r="B15" s="25" t="s">
        <v>118</v>
      </c>
      <c r="C15" s="25" t="s">
        <v>28</v>
      </c>
      <c r="D15" s="25">
        <v>630419</v>
      </c>
      <c r="E15" s="25">
        <v>169092</v>
      </c>
      <c r="F15" s="25">
        <v>47.5</v>
      </c>
      <c r="G15" s="25">
        <v>53.8</v>
      </c>
      <c r="H15" s="25">
        <v>47</v>
      </c>
      <c r="I15" s="25">
        <v>41.9</v>
      </c>
      <c r="J15" s="25" t="s">
        <v>18</v>
      </c>
      <c r="K15" s="25">
        <v>28.7</v>
      </c>
      <c r="L15" s="25">
        <v>32.799999999999997</v>
      </c>
      <c r="M15" s="25">
        <v>37.799999999999997</v>
      </c>
      <c r="N15" s="25">
        <v>30.4</v>
      </c>
      <c r="O15" s="25">
        <v>44.5</v>
      </c>
      <c r="P15" s="25">
        <v>30.5</v>
      </c>
      <c r="Q15" s="25">
        <v>63.3</v>
      </c>
      <c r="R15" s="78">
        <f t="shared" si="0"/>
        <v>41.654545454545456</v>
      </c>
      <c r="S15" s="25" t="s">
        <v>18</v>
      </c>
    </row>
    <row r="16" spans="1:20" ht="15.75" customHeight="1" x14ac:dyDescent="0.25">
      <c r="A16" s="25" t="s">
        <v>119</v>
      </c>
      <c r="B16" s="25" t="s">
        <v>120</v>
      </c>
      <c r="C16" s="25" t="s">
        <v>28</v>
      </c>
      <c r="D16" s="25">
        <v>630194</v>
      </c>
      <c r="E16" s="25">
        <v>168993</v>
      </c>
      <c r="F16" s="25">
        <v>54.4</v>
      </c>
      <c r="G16" s="25">
        <v>46</v>
      </c>
      <c r="H16" s="25" t="s">
        <v>18</v>
      </c>
      <c r="I16" s="25">
        <v>42.1</v>
      </c>
      <c r="J16" s="25">
        <v>47.5</v>
      </c>
      <c r="K16" s="25">
        <v>40.6</v>
      </c>
      <c r="L16" s="25">
        <v>39.700000000000003</v>
      </c>
      <c r="M16" s="25">
        <v>43.6</v>
      </c>
      <c r="N16" s="25">
        <v>41.1</v>
      </c>
      <c r="O16" s="25">
        <v>47</v>
      </c>
      <c r="P16" s="25">
        <v>50.2</v>
      </c>
      <c r="Q16" s="25" t="s">
        <v>18</v>
      </c>
      <c r="R16" s="78">
        <f t="shared" si="0"/>
        <v>45.220000000000006</v>
      </c>
      <c r="S16" s="25" t="s">
        <v>18</v>
      </c>
    </row>
    <row r="17" spans="1:19" ht="15.75" customHeight="1" x14ac:dyDescent="0.25">
      <c r="A17" s="25" t="s">
        <v>121</v>
      </c>
      <c r="B17" s="25" t="s">
        <v>266</v>
      </c>
      <c r="C17" s="25" t="s">
        <v>28</v>
      </c>
      <c r="D17" s="25">
        <v>638566</v>
      </c>
      <c r="E17" s="25">
        <v>165494</v>
      </c>
      <c r="F17" s="25">
        <v>40.729999999999997</v>
      </c>
      <c r="G17" s="25">
        <v>46.47</v>
      </c>
      <c r="H17" s="25">
        <v>51.85</v>
      </c>
      <c r="I17" s="25" t="s">
        <v>18</v>
      </c>
      <c r="J17" s="25">
        <v>37.4</v>
      </c>
      <c r="K17" s="25">
        <v>34.5</v>
      </c>
      <c r="L17" s="25">
        <v>38.799999999999997</v>
      </c>
      <c r="M17" s="25">
        <v>42.7</v>
      </c>
      <c r="N17" s="25">
        <v>36.43</v>
      </c>
      <c r="O17" s="25">
        <v>42.63</v>
      </c>
      <c r="P17" s="25">
        <v>39.6</v>
      </c>
      <c r="Q17" s="25">
        <v>43.67</v>
      </c>
      <c r="R17" s="78">
        <f t="shared" si="0"/>
        <v>41.343636363636364</v>
      </c>
      <c r="S17" s="25" t="s">
        <v>18</v>
      </c>
    </row>
    <row r="18" spans="1:19" ht="15.75" customHeight="1" x14ac:dyDescent="0.25">
      <c r="A18" s="25" t="s">
        <v>123</v>
      </c>
      <c r="B18" s="25" t="s">
        <v>124</v>
      </c>
      <c r="C18" s="25" t="s">
        <v>28</v>
      </c>
      <c r="D18" s="25">
        <v>638487</v>
      </c>
      <c r="E18" s="25">
        <v>165433</v>
      </c>
      <c r="F18" s="25">
        <v>34.729999999999997</v>
      </c>
      <c r="G18" s="25">
        <v>37.17</v>
      </c>
      <c r="H18" s="25">
        <v>41.23</v>
      </c>
      <c r="I18" s="25">
        <v>25</v>
      </c>
      <c r="J18" s="25">
        <v>27.8</v>
      </c>
      <c r="K18" s="25">
        <v>26.77</v>
      </c>
      <c r="L18" s="25">
        <v>27.97</v>
      </c>
      <c r="M18" s="25">
        <v>34.03</v>
      </c>
      <c r="N18" s="25">
        <v>27.8</v>
      </c>
      <c r="O18" s="25">
        <v>33</v>
      </c>
      <c r="P18" s="25">
        <v>35.83</v>
      </c>
      <c r="Q18" s="25">
        <v>35.369999999999997</v>
      </c>
      <c r="R18" s="78">
        <f t="shared" si="0"/>
        <v>32.225000000000001</v>
      </c>
      <c r="S18" s="25" t="s">
        <v>18</v>
      </c>
    </row>
    <row r="19" spans="1:19" ht="15.75" customHeight="1" x14ac:dyDescent="0.25">
      <c r="A19" s="25" t="s">
        <v>130</v>
      </c>
      <c r="B19" s="25" t="s">
        <v>256</v>
      </c>
      <c r="C19" s="25" t="s">
        <v>28</v>
      </c>
      <c r="D19" s="25">
        <v>637091</v>
      </c>
      <c r="E19" s="25">
        <v>165342</v>
      </c>
      <c r="F19" s="25">
        <v>66.77</v>
      </c>
      <c r="G19" s="25">
        <v>58.3</v>
      </c>
      <c r="H19" s="25">
        <v>58.37</v>
      </c>
      <c r="I19" s="25">
        <v>41.5</v>
      </c>
      <c r="J19" s="25">
        <v>41.97</v>
      </c>
      <c r="K19" s="25">
        <v>36.97</v>
      </c>
      <c r="L19" s="25">
        <v>44.07</v>
      </c>
      <c r="M19" s="25">
        <v>47.87</v>
      </c>
      <c r="N19" s="25">
        <v>51.13</v>
      </c>
      <c r="O19" s="25">
        <v>51.23</v>
      </c>
      <c r="P19" s="25">
        <v>53.6</v>
      </c>
      <c r="Q19" s="25">
        <v>59.1</v>
      </c>
      <c r="R19" s="78">
        <f t="shared" si="0"/>
        <v>50.906666666666666</v>
      </c>
      <c r="S19" s="25" t="s">
        <v>18</v>
      </c>
    </row>
    <row r="20" spans="1:19" ht="15.75" customHeight="1" x14ac:dyDescent="0.25">
      <c r="A20" s="25" t="s">
        <v>132</v>
      </c>
      <c r="B20" s="25" t="s">
        <v>133</v>
      </c>
      <c r="C20" s="25" t="s">
        <v>28</v>
      </c>
      <c r="D20" s="25">
        <v>636818</v>
      </c>
      <c r="E20" s="25">
        <v>167303</v>
      </c>
      <c r="F20" s="25">
        <v>42.9</v>
      </c>
      <c r="G20" s="25">
        <v>43.8</v>
      </c>
      <c r="H20" s="25">
        <v>42.3</v>
      </c>
      <c r="I20" s="25">
        <v>27.3</v>
      </c>
      <c r="J20" s="25">
        <v>23.7</v>
      </c>
      <c r="K20" s="25">
        <v>19.3</v>
      </c>
      <c r="L20" s="25">
        <v>27.5</v>
      </c>
      <c r="M20" s="25">
        <v>25.7</v>
      </c>
      <c r="N20" s="25">
        <v>29</v>
      </c>
      <c r="O20" s="25">
        <v>32.4</v>
      </c>
      <c r="P20" s="25">
        <v>35.200000000000003</v>
      </c>
      <c r="Q20" s="25">
        <v>40.799999999999997</v>
      </c>
      <c r="R20" s="78">
        <f t="shared" si="0"/>
        <v>32.491666666666667</v>
      </c>
      <c r="S20" s="25" t="s">
        <v>18</v>
      </c>
    </row>
    <row r="21" spans="1:19" ht="15.75" customHeight="1" x14ac:dyDescent="0.25">
      <c r="A21" s="25" t="s">
        <v>154</v>
      </c>
      <c r="B21" s="25" t="s">
        <v>272</v>
      </c>
      <c r="C21" s="25" t="s">
        <v>28</v>
      </c>
      <c r="D21" s="25">
        <v>637109</v>
      </c>
      <c r="E21" s="25">
        <v>165330</v>
      </c>
      <c r="F21" s="25">
        <v>43.4</v>
      </c>
      <c r="G21" s="25">
        <v>44.7</v>
      </c>
      <c r="H21" s="25">
        <v>46.7</v>
      </c>
      <c r="I21" s="25">
        <v>28.6</v>
      </c>
      <c r="J21" s="25">
        <v>31.5</v>
      </c>
      <c r="K21" s="25">
        <v>25.2</v>
      </c>
      <c r="L21" s="25" t="s">
        <v>18</v>
      </c>
      <c r="M21" s="25">
        <v>26.7</v>
      </c>
      <c r="N21" s="25">
        <v>31</v>
      </c>
      <c r="O21" s="25">
        <v>30.8</v>
      </c>
      <c r="P21" s="25">
        <v>31.4</v>
      </c>
      <c r="Q21" s="25">
        <v>37.299999999999997</v>
      </c>
      <c r="R21" s="78">
        <f t="shared" si="0"/>
        <v>34.299999999999997</v>
      </c>
      <c r="S21" s="25" t="s">
        <v>18</v>
      </c>
    </row>
    <row r="22" spans="1:19" ht="15.75" customHeight="1" x14ac:dyDescent="0.25">
      <c r="A22" s="25" t="s">
        <v>156</v>
      </c>
      <c r="B22" s="25" t="s">
        <v>157</v>
      </c>
      <c r="C22" s="25" t="s">
        <v>28</v>
      </c>
      <c r="D22" s="25">
        <v>638537</v>
      </c>
      <c r="E22" s="25">
        <v>165464</v>
      </c>
      <c r="F22" s="25">
        <v>48.35</v>
      </c>
      <c r="G22" s="25">
        <v>49.23</v>
      </c>
      <c r="H22" s="25">
        <v>58.93</v>
      </c>
      <c r="I22" s="25">
        <v>41.83</v>
      </c>
      <c r="J22" s="25">
        <v>52.17</v>
      </c>
      <c r="K22" s="25">
        <v>38.6</v>
      </c>
      <c r="L22" s="25">
        <v>40.770000000000003</v>
      </c>
      <c r="M22" s="25">
        <v>38.5</v>
      </c>
      <c r="N22" s="25">
        <v>42.9</v>
      </c>
      <c r="O22" s="25">
        <v>42.47</v>
      </c>
      <c r="P22" s="25">
        <v>40.729999999999997</v>
      </c>
      <c r="Q22" s="25">
        <v>38.700000000000003</v>
      </c>
      <c r="R22" s="78">
        <f t="shared" si="0"/>
        <v>44.431666666666672</v>
      </c>
      <c r="S22" s="25" t="s">
        <v>18</v>
      </c>
    </row>
    <row r="23" spans="1:19" ht="15.75" customHeight="1" x14ac:dyDescent="0.25">
      <c r="A23" s="25" t="s">
        <v>158</v>
      </c>
      <c r="B23" s="25" t="s">
        <v>159</v>
      </c>
      <c r="C23" s="25" t="s">
        <v>160</v>
      </c>
      <c r="D23" s="25">
        <v>637092</v>
      </c>
      <c r="E23" s="25">
        <v>165340</v>
      </c>
      <c r="F23" s="25">
        <v>63.97</v>
      </c>
      <c r="G23" s="25">
        <v>59.6</v>
      </c>
      <c r="H23" s="25">
        <v>66.5</v>
      </c>
      <c r="I23" s="25">
        <v>48.83</v>
      </c>
      <c r="J23" s="25">
        <v>55.53</v>
      </c>
      <c r="K23" s="25">
        <v>43.03</v>
      </c>
      <c r="L23" s="25">
        <v>48.53</v>
      </c>
      <c r="M23" s="25">
        <v>45.67</v>
      </c>
      <c r="N23" s="25">
        <v>51.57</v>
      </c>
      <c r="O23" s="25">
        <v>57.47</v>
      </c>
      <c r="P23" s="25">
        <v>56.43</v>
      </c>
      <c r="Q23" s="25">
        <v>50.9</v>
      </c>
      <c r="R23" s="78">
        <f t="shared" si="0"/>
        <v>54.002499999999991</v>
      </c>
      <c r="S23" s="25" t="s">
        <v>18</v>
      </c>
    </row>
    <row r="24" spans="1:19" ht="15.75" customHeight="1" x14ac:dyDescent="0.25">
      <c r="A24" s="25" t="s">
        <v>273</v>
      </c>
      <c r="B24" s="25" t="s">
        <v>162</v>
      </c>
      <c r="C24" s="25" t="s">
        <v>28</v>
      </c>
      <c r="D24" s="25">
        <v>638528</v>
      </c>
      <c r="E24" s="25">
        <v>165426</v>
      </c>
      <c r="F24" s="25">
        <v>39.53</v>
      </c>
      <c r="G24" s="25">
        <v>49.2</v>
      </c>
      <c r="H24" s="25">
        <v>57.87</v>
      </c>
      <c r="I24" s="25">
        <v>41.33</v>
      </c>
      <c r="J24" s="25">
        <v>45.47</v>
      </c>
      <c r="K24" s="25">
        <v>39.93</v>
      </c>
      <c r="L24" s="25">
        <v>44.6</v>
      </c>
      <c r="M24" s="25">
        <v>46.83</v>
      </c>
      <c r="N24" s="25">
        <v>39.700000000000003</v>
      </c>
      <c r="O24" s="25">
        <v>44.23</v>
      </c>
      <c r="P24" s="25">
        <v>43.2</v>
      </c>
      <c r="Q24" s="25">
        <v>35.5</v>
      </c>
      <c r="R24" s="78">
        <f t="shared" si="0"/>
        <v>43.949166666666663</v>
      </c>
      <c r="S24" s="25" t="s">
        <v>18</v>
      </c>
    </row>
    <row r="25" spans="1:19" ht="15.75" customHeight="1" x14ac:dyDescent="0.25"/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12" width="6.1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278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26</v>
      </c>
      <c r="B3" s="25" t="s">
        <v>27</v>
      </c>
      <c r="C3" s="25" t="s">
        <v>28</v>
      </c>
      <c r="D3" s="25">
        <v>639000</v>
      </c>
      <c r="E3" s="25">
        <v>168000</v>
      </c>
      <c r="F3" s="25">
        <v>43.6</v>
      </c>
      <c r="G3" s="25">
        <v>46.1</v>
      </c>
      <c r="H3" s="25">
        <v>42.2</v>
      </c>
      <c r="I3" s="25">
        <v>43.4</v>
      </c>
      <c r="J3" s="25">
        <v>22.7</v>
      </c>
      <c r="K3" s="25">
        <v>29.5</v>
      </c>
      <c r="L3" s="25">
        <v>31.6</v>
      </c>
      <c r="M3" s="25">
        <v>30.4</v>
      </c>
      <c r="N3" s="25">
        <v>42</v>
      </c>
      <c r="O3" s="25">
        <v>45.8</v>
      </c>
      <c r="P3" s="25">
        <v>52.7</v>
      </c>
      <c r="Q3" s="25">
        <v>36.9</v>
      </c>
      <c r="R3" s="78">
        <f t="shared" ref="R3:R24" si="0">AVERAGE(F3:Q3)</f>
        <v>38.908333333333331</v>
      </c>
      <c r="S3" s="25" t="s">
        <v>18</v>
      </c>
    </row>
    <row r="4" spans="1:20" ht="15.75" customHeight="1" x14ac:dyDescent="0.25">
      <c r="A4" s="25" t="s">
        <v>38</v>
      </c>
      <c r="B4" s="25" t="s">
        <v>39</v>
      </c>
      <c r="C4" s="25" t="s">
        <v>28</v>
      </c>
      <c r="D4" s="25">
        <v>635500</v>
      </c>
      <c r="E4" s="25">
        <v>169800</v>
      </c>
      <c r="F4" s="25">
        <v>52.7</v>
      </c>
      <c r="G4" s="25">
        <v>52</v>
      </c>
      <c r="H4" s="25">
        <v>54.6</v>
      </c>
      <c r="I4" s="25">
        <v>58.2</v>
      </c>
      <c r="J4" s="25">
        <v>36.700000000000003</v>
      </c>
      <c r="K4" s="25" t="s">
        <v>18</v>
      </c>
      <c r="L4" s="25">
        <v>37.1</v>
      </c>
      <c r="M4" s="25">
        <v>32.200000000000003</v>
      </c>
      <c r="N4" s="25">
        <v>42.2</v>
      </c>
      <c r="O4" s="25">
        <v>46.8</v>
      </c>
      <c r="P4" s="25">
        <v>51.5</v>
      </c>
      <c r="Q4" s="25">
        <v>37.799999999999997</v>
      </c>
      <c r="R4" s="78">
        <f t="shared" si="0"/>
        <v>45.618181818181817</v>
      </c>
      <c r="S4" s="25" t="s">
        <v>18</v>
      </c>
    </row>
    <row r="5" spans="1:20" ht="15.75" customHeight="1" x14ac:dyDescent="0.25">
      <c r="A5" s="25" t="s">
        <v>44</v>
      </c>
      <c r="B5" s="25" t="s">
        <v>45</v>
      </c>
      <c r="C5" s="25" t="s">
        <v>28</v>
      </c>
      <c r="D5" s="25">
        <v>630200</v>
      </c>
      <c r="E5" s="25">
        <v>169000</v>
      </c>
      <c r="F5" s="25">
        <v>57.77</v>
      </c>
      <c r="G5" s="25">
        <v>58.2</v>
      </c>
      <c r="H5" s="25">
        <v>55.13</v>
      </c>
      <c r="I5" s="25">
        <v>56.6</v>
      </c>
      <c r="J5" s="25">
        <v>44.23</v>
      </c>
      <c r="K5" s="25">
        <v>40.5</v>
      </c>
      <c r="L5" s="25">
        <v>44.23</v>
      </c>
      <c r="M5" s="25" t="s">
        <v>18</v>
      </c>
      <c r="N5" s="25">
        <v>59.83</v>
      </c>
      <c r="O5" s="25">
        <v>61.6</v>
      </c>
      <c r="P5" s="25" t="s">
        <v>18</v>
      </c>
      <c r="Q5" s="25">
        <v>47.93</v>
      </c>
      <c r="R5" s="78">
        <f t="shared" si="0"/>
        <v>52.601999999999997</v>
      </c>
      <c r="S5" s="25" t="s">
        <v>18</v>
      </c>
    </row>
    <row r="6" spans="1:20" ht="15.75" customHeight="1" x14ac:dyDescent="0.25">
      <c r="A6" s="25" t="s">
        <v>51</v>
      </c>
      <c r="B6" s="25" t="s">
        <v>52</v>
      </c>
      <c r="C6" s="25" t="s">
        <v>31</v>
      </c>
      <c r="D6" s="25">
        <v>634400</v>
      </c>
      <c r="E6" s="25">
        <v>164300</v>
      </c>
      <c r="F6" s="25">
        <v>29</v>
      </c>
      <c r="G6" s="25">
        <v>20.5</v>
      </c>
      <c r="H6" s="25">
        <v>23.9</v>
      </c>
      <c r="I6" s="25">
        <v>26.5</v>
      </c>
      <c r="J6" s="25">
        <v>14.9</v>
      </c>
      <c r="K6" s="25">
        <v>9.4</v>
      </c>
      <c r="L6" s="25">
        <v>12.7</v>
      </c>
      <c r="M6" s="25">
        <v>12.5</v>
      </c>
      <c r="N6" s="25">
        <v>17.7</v>
      </c>
      <c r="O6" s="25">
        <v>21.9</v>
      </c>
      <c r="P6" s="25">
        <v>26.4</v>
      </c>
      <c r="Q6" s="25">
        <v>18.399999999999999</v>
      </c>
      <c r="R6" s="78">
        <f t="shared" si="0"/>
        <v>19.483333333333334</v>
      </c>
      <c r="S6" s="25" t="s">
        <v>18</v>
      </c>
    </row>
    <row r="7" spans="1:20" ht="15.75" customHeight="1" x14ac:dyDescent="0.25">
      <c r="A7" s="25" t="s">
        <v>71</v>
      </c>
      <c r="B7" s="25" t="s">
        <v>271</v>
      </c>
      <c r="C7" s="25" t="s">
        <v>18</v>
      </c>
      <c r="D7" s="25">
        <v>638500</v>
      </c>
      <c r="E7" s="25">
        <v>165400</v>
      </c>
      <c r="F7" s="25">
        <v>47.6</v>
      </c>
      <c r="G7" s="25">
        <v>48.3</v>
      </c>
      <c r="H7" s="25">
        <v>49.7</v>
      </c>
      <c r="I7" s="25">
        <v>52.9</v>
      </c>
      <c r="J7" s="25">
        <v>38.9</v>
      </c>
      <c r="K7" s="25">
        <v>40.200000000000003</v>
      </c>
      <c r="L7" s="25">
        <v>32.700000000000003</v>
      </c>
      <c r="M7" s="25">
        <v>38</v>
      </c>
      <c r="N7" s="25">
        <v>43.5</v>
      </c>
      <c r="O7" s="25">
        <v>44.5</v>
      </c>
      <c r="P7" s="25">
        <v>48.7</v>
      </c>
      <c r="Q7" s="25">
        <v>37.1</v>
      </c>
      <c r="R7" s="78">
        <f t="shared" si="0"/>
        <v>43.508333333333333</v>
      </c>
      <c r="S7" s="25" t="s">
        <v>18</v>
      </c>
    </row>
    <row r="8" spans="1:20" ht="15.75" customHeight="1" x14ac:dyDescent="0.25">
      <c r="A8" s="25" t="s">
        <v>73</v>
      </c>
      <c r="B8" s="25" t="s">
        <v>74</v>
      </c>
      <c r="C8" s="25" t="s">
        <v>18</v>
      </c>
      <c r="D8" s="25">
        <v>639081</v>
      </c>
      <c r="E8" s="25">
        <v>165980</v>
      </c>
      <c r="F8" s="25">
        <v>27.8</v>
      </c>
      <c r="G8" s="25">
        <v>30</v>
      </c>
      <c r="H8" s="25">
        <v>26.8</v>
      </c>
      <c r="I8" s="25">
        <v>27.1</v>
      </c>
      <c r="J8" s="25">
        <v>13.6</v>
      </c>
      <c r="K8" s="25">
        <v>12.7</v>
      </c>
      <c r="L8" s="25">
        <v>11.5</v>
      </c>
      <c r="M8" s="25">
        <v>12.6</v>
      </c>
      <c r="N8" s="25">
        <v>19.100000000000001</v>
      </c>
      <c r="O8" s="25">
        <v>24.2</v>
      </c>
      <c r="P8" s="25">
        <v>29.8</v>
      </c>
      <c r="Q8" s="25">
        <v>22.2</v>
      </c>
      <c r="R8" s="78">
        <f t="shared" si="0"/>
        <v>21.45</v>
      </c>
      <c r="S8" s="25" t="s">
        <v>18</v>
      </c>
    </row>
    <row r="9" spans="1:20" ht="15.75" customHeight="1" x14ac:dyDescent="0.25">
      <c r="A9" s="25" t="s">
        <v>81</v>
      </c>
      <c r="B9" s="25" t="s">
        <v>82</v>
      </c>
      <c r="C9" s="25" t="s">
        <v>31</v>
      </c>
      <c r="D9" s="25">
        <v>634600</v>
      </c>
      <c r="E9" s="25">
        <v>166000</v>
      </c>
      <c r="F9" s="25">
        <v>25.8</v>
      </c>
      <c r="G9" s="25">
        <v>27.8</v>
      </c>
      <c r="H9" s="25">
        <v>29.4</v>
      </c>
      <c r="I9" s="25">
        <v>22.9</v>
      </c>
      <c r="J9" s="25">
        <v>15</v>
      </c>
      <c r="K9" s="25">
        <v>9.3000000000000007</v>
      </c>
      <c r="L9" s="25">
        <v>12.2</v>
      </c>
      <c r="M9" s="25">
        <v>11.6</v>
      </c>
      <c r="N9" s="25">
        <v>16.100000000000001</v>
      </c>
      <c r="O9" s="25">
        <v>20.9</v>
      </c>
      <c r="P9" s="25">
        <v>26.5</v>
      </c>
      <c r="Q9" s="25">
        <v>19.100000000000001</v>
      </c>
      <c r="R9" s="78">
        <f t="shared" si="0"/>
        <v>19.716666666666665</v>
      </c>
      <c r="S9" s="25" t="s">
        <v>18</v>
      </c>
    </row>
    <row r="10" spans="1:20" ht="15.75" customHeight="1" x14ac:dyDescent="0.25">
      <c r="A10" s="25" t="s">
        <v>83</v>
      </c>
      <c r="B10" s="25" t="s">
        <v>84</v>
      </c>
      <c r="C10" s="25" t="s">
        <v>31</v>
      </c>
      <c r="D10" s="25">
        <v>632900</v>
      </c>
      <c r="E10" s="25">
        <v>166400</v>
      </c>
      <c r="F10" s="25">
        <v>29.1</v>
      </c>
      <c r="G10" s="25">
        <v>28.4</v>
      </c>
      <c r="H10" s="25">
        <v>27.8</v>
      </c>
      <c r="I10" s="25">
        <v>26.3</v>
      </c>
      <c r="J10" s="25">
        <v>15.9</v>
      </c>
      <c r="K10" s="25">
        <v>9.9</v>
      </c>
      <c r="L10" s="25">
        <v>13.7</v>
      </c>
      <c r="M10" s="25">
        <v>13.2</v>
      </c>
      <c r="N10" s="25">
        <v>19.5</v>
      </c>
      <c r="O10" s="25">
        <v>24</v>
      </c>
      <c r="P10" s="25">
        <v>36</v>
      </c>
      <c r="Q10" s="25">
        <v>16.2</v>
      </c>
      <c r="R10" s="78">
        <f t="shared" si="0"/>
        <v>21.666666666666668</v>
      </c>
      <c r="S10" s="25" t="s">
        <v>18</v>
      </c>
    </row>
    <row r="11" spans="1:20" ht="15.75" customHeight="1" x14ac:dyDescent="0.25">
      <c r="A11" s="25" t="s">
        <v>85</v>
      </c>
      <c r="B11" s="25" t="s">
        <v>86</v>
      </c>
      <c r="C11" s="25" t="s">
        <v>31</v>
      </c>
      <c r="D11" s="25">
        <v>631100</v>
      </c>
      <c r="E11" s="25">
        <v>165400</v>
      </c>
      <c r="F11" s="25">
        <v>30.5</v>
      </c>
      <c r="G11" s="25">
        <v>27.8</v>
      </c>
      <c r="H11" s="25">
        <v>26.6</v>
      </c>
      <c r="I11" s="25">
        <v>25.1</v>
      </c>
      <c r="J11" s="25">
        <v>15.6</v>
      </c>
      <c r="K11" s="25" t="s">
        <v>18</v>
      </c>
      <c r="L11" s="25">
        <v>12.5</v>
      </c>
      <c r="M11" s="25">
        <v>12.1</v>
      </c>
      <c r="N11" s="25">
        <v>18.600000000000001</v>
      </c>
      <c r="O11" s="25">
        <v>24.1</v>
      </c>
      <c r="P11" s="25">
        <v>24.5</v>
      </c>
      <c r="Q11" s="25">
        <v>19.399999999999999</v>
      </c>
      <c r="R11" s="78">
        <f t="shared" si="0"/>
        <v>21.527272727272727</v>
      </c>
      <c r="S11" s="25" t="s">
        <v>18</v>
      </c>
    </row>
    <row r="12" spans="1:20" ht="15.75" customHeight="1" x14ac:dyDescent="0.25">
      <c r="A12" s="25" t="s">
        <v>87</v>
      </c>
      <c r="B12" s="25" t="s">
        <v>88</v>
      </c>
      <c r="C12" s="25" t="s">
        <v>28</v>
      </c>
      <c r="D12" s="25">
        <v>636500</v>
      </c>
      <c r="E12" s="25">
        <v>167800</v>
      </c>
      <c r="F12" s="25">
        <v>34</v>
      </c>
      <c r="G12" s="25" t="s">
        <v>18</v>
      </c>
      <c r="H12" s="25">
        <v>43.9</v>
      </c>
      <c r="I12" s="25">
        <v>42</v>
      </c>
      <c r="J12" s="25" t="s">
        <v>18</v>
      </c>
      <c r="K12" s="25">
        <v>54.3</v>
      </c>
      <c r="L12" s="25" t="s">
        <v>18</v>
      </c>
      <c r="M12" s="25">
        <v>23.7</v>
      </c>
      <c r="N12" s="25">
        <v>33.5</v>
      </c>
      <c r="O12" s="25">
        <v>38.4</v>
      </c>
      <c r="P12" s="25" t="s">
        <v>18</v>
      </c>
      <c r="Q12" s="25">
        <v>32.700000000000003</v>
      </c>
      <c r="R12" s="78">
        <f t="shared" si="0"/>
        <v>37.812499999999993</v>
      </c>
      <c r="S12" s="25" t="s">
        <v>18</v>
      </c>
    </row>
    <row r="13" spans="1:20" ht="15.75" customHeight="1" x14ac:dyDescent="0.25">
      <c r="A13" s="25" t="s">
        <v>91</v>
      </c>
      <c r="B13" s="25" t="s">
        <v>92</v>
      </c>
      <c r="C13" s="25" t="s">
        <v>28</v>
      </c>
      <c r="D13" s="25">
        <v>636400</v>
      </c>
      <c r="E13" s="25">
        <v>168200</v>
      </c>
      <c r="F13" s="25">
        <v>37.6</v>
      </c>
      <c r="G13" s="25">
        <v>29.3</v>
      </c>
      <c r="H13" s="25">
        <v>36.9</v>
      </c>
      <c r="I13" s="25">
        <v>36.799999999999997</v>
      </c>
      <c r="J13" s="25">
        <v>26</v>
      </c>
      <c r="K13" s="25">
        <v>20.399999999999999</v>
      </c>
      <c r="L13" s="25">
        <v>17.100000000000001</v>
      </c>
      <c r="M13" s="25">
        <v>19.100000000000001</v>
      </c>
      <c r="N13" s="25">
        <v>25.3</v>
      </c>
      <c r="O13" s="25">
        <v>34.5</v>
      </c>
      <c r="P13" s="25">
        <v>45.3</v>
      </c>
      <c r="Q13" s="25">
        <v>25.2</v>
      </c>
      <c r="R13" s="78">
        <f t="shared" si="0"/>
        <v>29.458333333333332</v>
      </c>
      <c r="S13" s="25" t="s">
        <v>18</v>
      </c>
    </row>
    <row r="14" spans="1:20" ht="15.75" customHeight="1" x14ac:dyDescent="0.25">
      <c r="A14" s="25" t="s">
        <v>93</v>
      </c>
      <c r="B14" s="25" t="s">
        <v>94</v>
      </c>
      <c r="C14" s="25" t="s">
        <v>95</v>
      </c>
      <c r="D14" s="25">
        <v>635900</v>
      </c>
      <c r="E14" s="25">
        <v>165400</v>
      </c>
      <c r="F14" s="25">
        <v>26.83</v>
      </c>
      <c r="G14" s="25">
        <v>27.07</v>
      </c>
      <c r="H14" s="25">
        <v>27.83</v>
      </c>
      <c r="I14" s="25">
        <v>23.93</v>
      </c>
      <c r="J14" s="25">
        <v>16</v>
      </c>
      <c r="K14" s="25">
        <v>12.37</v>
      </c>
      <c r="L14" s="25">
        <v>13.4</v>
      </c>
      <c r="M14" s="25">
        <v>14.9</v>
      </c>
      <c r="N14" s="25">
        <v>20.63</v>
      </c>
      <c r="O14" s="25">
        <v>25.97</v>
      </c>
      <c r="P14" s="25">
        <v>34.9</v>
      </c>
      <c r="Q14" s="25">
        <v>19.47</v>
      </c>
      <c r="R14" s="78">
        <f t="shared" si="0"/>
        <v>21.941666666666666</v>
      </c>
      <c r="S14" s="25" t="s">
        <v>18</v>
      </c>
    </row>
    <row r="15" spans="1:20" ht="15.75" customHeight="1" x14ac:dyDescent="0.25">
      <c r="A15" s="25" t="s">
        <v>117</v>
      </c>
      <c r="B15" s="25" t="s">
        <v>118</v>
      </c>
      <c r="C15" s="25" t="s">
        <v>28</v>
      </c>
      <c r="D15" s="25">
        <v>630419</v>
      </c>
      <c r="E15" s="25">
        <v>169092</v>
      </c>
      <c r="F15" s="25">
        <v>49</v>
      </c>
      <c r="G15" s="25">
        <v>45.8</v>
      </c>
      <c r="H15" s="25">
        <v>47.9</v>
      </c>
      <c r="I15" s="25">
        <v>44.3</v>
      </c>
      <c r="J15" s="25">
        <v>27.5</v>
      </c>
      <c r="K15" s="25">
        <v>23.6</v>
      </c>
      <c r="L15" s="25">
        <v>24.9</v>
      </c>
      <c r="M15" s="25">
        <v>24.1</v>
      </c>
      <c r="N15" s="25">
        <v>34</v>
      </c>
      <c r="O15" s="25">
        <v>45.3</v>
      </c>
      <c r="P15" s="25">
        <v>36.4</v>
      </c>
      <c r="Q15" s="25">
        <v>41.8</v>
      </c>
      <c r="R15" s="78">
        <f t="shared" si="0"/>
        <v>37.050000000000004</v>
      </c>
      <c r="S15" s="25" t="s">
        <v>18</v>
      </c>
    </row>
    <row r="16" spans="1:20" ht="15.75" customHeight="1" x14ac:dyDescent="0.25">
      <c r="A16" s="25" t="s">
        <v>119</v>
      </c>
      <c r="B16" s="25" t="s">
        <v>120</v>
      </c>
      <c r="C16" s="25" t="s">
        <v>28</v>
      </c>
      <c r="D16" s="25">
        <v>630194</v>
      </c>
      <c r="E16" s="25">
        <v>168993</v>
      </c>
      <c r="F16" s="25">
        <v>64</v>
      </c>
      <c r="G16" s="25">
        <v>50.7</v>
      </c>
      <c r="H16" s="25">
        <v>51.4</v>
      </c>
      <c r="I16" s="25">
        <v>49.8</v>
      </c>
      <c r="J16" s="25">
        <v>37.5</v>
      </c>
      <c r="K16" s="25">
        <v>29.2</v>
      </c>
      <c r="L16" s="25">
        <v>37.4</v>
      </c>
      <c r="M16" s="25">
        <v>37.299999999999997</v>
      </c>
      <c r="N16" s="25">
        <v>40.4</v>
      </c>
      <c r="O16" s="25">
        <v>42.2</v>
      </c>
      <c r="P16" s="25" t="s">
        <v>18</v>
      </c>
      <c r="Q16" s="25">
        <v>42.6</v>
      </c>
      <c r="R16" s="78">
        <f t="shared" si="0"/>
        <v>43.86363636363636</v>
      </c>
      <c r="S16" s="25" t="s">
        <v>18</v>
      </c>
    </row>
    <row r="17" spans="1:19" ht="15.75" customHeight="1" x14ac:dyDescent="0.25">
      <c r="A17" s="25" t="s">
        <v>121</v>
      </c>
      <c r="B17" s="25" t="s">
        <v>266</v>
      </c>
      <c r="C17" s="25" t="s">
        <v>28</v>
      </c>
      <c r="D17" s="25">
        <v>638566</v>
      </c>
      <c r="E17" s="25">
        <v>165494</v>
      </c>
      <c r="F17" s="25">
        <v>45.47</v>
      </c>
      <c r="G17" s="25">
        <v>48.63</v>
      </c>
      <c r="H17" s="25">
        <v>51.47</v>
      </c>
      <c r="I17" s="25">
        <v>49.23</v>
      </c>
      <c r="J17" s="25">
        <v>32.630000000000003</v>
      </c>
      <c r="K17" s="25">
        <v>24.33</v>
      </c>
      <c r="L17" s="25">
        <v>27.73</v>
      </c>
      <c r="M17" s="25">
        <v>29.27</v>
      </c>
      <c r="N17" s="25">
        <v>39.869999999999997</v>
      </c>
      <c r="O17" s="25" t="s">
        <v>18</v>
      </c>
      <c r="P17" s="25">
        <v>48.1</v>
      </c>
      <c r="Q17" s="25">
        <v>34.700000000000003</v>
      </c>
      <c r="R17" s="78">
        <f t="shared" si="0"/>
        <v>39.220909090909089</v>
      </c>
      <c r="S17" s="25" t="s">
        <v>18</v>
      </c>
    </row>
    <row r="18" spans="1:19" ht="15.75" customHeight="1" x14ac:dyDescent="0.25">
      <c r="A18" s="25" t="s">
        <v>123</v>
      </c>
      <c r="B18" s="25" t="s">
        <v>124</v>
      </c>
      <c r="C18" s="25" t="s">
        <v>28</v>
      </c>
      <c r="D18" s="25">
        <v>638487</v>
      </c>
      <c r="E18" s="25">
        <v>165433</v>
      </c>
      <c r="F18" s="25">
        <v>35.299999999999997</v>
      </c>
      <c r="G18" s="25">
        <v>34.770000000000003</v>
      </c>
      <c r="H18" s="25">
        <v>33.700000000000003</v>
      </c>
      <c r="I18" s="25">
        <v>34.799999999999997</v>
      </c>
      <c r="J18" s="25">
        <v>22.57</v>
      </c>
      <c r="K18" s="25">
        <v>14.9</v>
      </c>
      <c r="L18" s="25">
        <v>20.6</v>
      </c>
      <c r="M18" s="25">
        <v>24.33</v>
      </c>
      <c r="N18" s="25">
        <v>29.83</v>
      </c>
      <c r="O18" s="25">
        <v>33.700000000000003</v>
      </c>
      <c r="P18" s="25">
        <v>37.799999999999997</v>
      </c>
      <c r="Q18" s="25">
        <v>28</v>
      </c>
      <c r="R18" s="78">
        <f t="shared" si="0"/>
        <v>29.191666666666663</v>
      </c>
      <c r="S18" s="25" t="s">
        <v>18</v>
      </c>
    </row>
    <row r="19" spans="1:19" ht="15.75" customHeight="1" x14ac:dyDescent="0.25">
      <c r="A19" s="25" t="s">
        <v>130</v>
      </c>
      <c r="B19" s="25" t="s">
        <v>256</v>
      </c>
      <c r="C19" s="25" t="s">
        <v>28</v>
      </c>
      <c r="D19" s="25">
        <v>637091</v>
      </c>
      <c r="E19" s="25">
        <v>165342</v>
      </c>
      <c r="F19" s="25">
        <v>53.8</v>
      </c>
      <c r="G19" s="25">
        <v>53.93</v>
      </c>
      <c r="H19" s="25">
        <v>49.9</v>
      </c>
      <c r="I19" s="25">
        <v>53.87</v>
      </c>
      <c r="J19" s="25">
        <v>38.07</v>
      </c>
      <c r="K19" s="25">
        <v>35.53</v>
      </c>
      <c r="L19" s="25">
        <v>37.33</v>
      </c>
      <c r="M19" s="25">
        <v>38.57</v>
      </c>
      <c r="N19" s="25">
        <v>48.13</v>
      </c>
      <c r="O19" s="25">
        <v>53.67</v>
      </c>
      <c r="P19" s="25">
        <v>56.57</v>
      </c>
      <c r="Q19" s="25">
        <v>53.67</v>
      </c>
      <c r="R19" s="78">
        <f t="shared" si="0"/>
        <v>47.75333333333333</v>
      </c>
      <c r="S19" s="25" t="s">
        <v>18</v>
      </c>
    </row>
    <row r="20" spans="1:19" ht="15.75" customHeight="1" x14ac:dyDescent="0.25">
      <c r="A20" s="25" t="s">
        <v>132</v>
      </c>
      <c r="B20" s="25" t="s">
        <v>133</v>
      </c>
      <c r="C20" s="25" t="s">
        <v>28</v>
      </c>
      <c r="D20" s="25">
        <v>636818</v>
      </c>
      <c r="E20" s="25">
        <v>167303</v>
      </c>
      <c r="F20" s="25">
        <v>37.4</v>
      </c>
      <c r="G20" s="25">
        <v>40.799999999999997</v>
      </c>
      <c r="H20" s="25">
        <v>28.1</v>
      </c>
      <c r="I20" s="25">
        <v>30.7</v>
      </c>
      <c r="J20" s="25" t="s">
        <v>18</v>
      </c>
      <c r="K20" s="25" t="s">
        <v>18</v>
      </c>
      <c r="L20" s="25" t="s">
        <v>18</v>
      </c>
      <c r="M20" s="25">
        <v>19</v>
      </c>
      <c r="N20" s="25">
        <v>31.1</v>
      </c>
      <c r="O20" s="25">
        <v>39</v>
      </c>
      <c r="P20" s="25" t="s">
        <v>18</v>
      </c>
      <c r="Q20" s="25">
        <v>33.9</v>
      </c>
      <c r="R20" s="78">
        <f t="shared" si="0"/>
        <v>32.499999999999993</v>
      </c>
      <c r="S20" s="25" t="s">
        <v>18</v>
      </c>
    </row>
    <row r="21" spans="1:19" ht="15.75" customHeight="1" x14ac:dyDescent="0.25">
      <c r="A21" s="25" t="s">
        <v>154</v>
      </c>
      <c r="B21" s="25" t="s">
        <v>272</v>
      </c>
      <c r="C21" s="25" t="s">
        <v>28</v>
      </c>
      <c r="D21" s="25">
        <v>637109</v>
      </c>
      <c r="E21" s="25">
        <v>165330</v>
      </c>
      <c r="F21" s="25">
        <v>38.700000000000003</v>
      </c>
      <c r="G21" s="25">
        <v>38.5</v>
      </c>
      <c r="H21" s="25">
        <v>45.4</v>
      </c>
      <c r="I21" s="25">
        <v>45.1</v>
      </c>
      <c r="J21" s="25">
        <v>25.4</v>
      </c>
      <c r="K21" s="25">
        <v>19.100000000000001</v>
      </c>
      <c r="L21" s="25">
        <v>23.7</v>
      </c>
      <c r="M21" s="25">
        <v>23.6</v>
      </c>
      <c r="N21" s="25">
        <v>29.8</v>
      </c>
      <c r="O21" s="25">
        <v>31.8</v>
      </c>
      <c r="P21" s="25">
        <v>42</v>
      </c>
      <c r="Q21" s="25">
        <v>29.8</v>
      </c>
      <c r="R21" s="78">
        <f t="shared" si="0"/>
        <v>32.741666666666667</v>
      </c>
      <c r="S21" s="25" t="s">
        <v>18</v>
      </c>
    </row>
    <row r="22" spans="1:19" ht="15.75" customHeight="1" x14ac:dyDescent="0.25">
      <c r="A22" s="25" t="s">
        <v>156</v>
      </c>
      <c r="B22" s="25" t="s">
        <v>157</v>
      </c>
      <c r="C22" s="25" t="s">
        <v>28</v>
      </c>
      <c r="D22" s="25">
        <v>638537</v>
      </c>
      <c r="E22" s="25">
        <v>165464</v>
      </c>
      <c r="F22" s="25">
        <v>51.53</v>
      </c>
      <c r="G22" s="25">
        <v>49.13</v>
      </c>
      <c r="H22" s="25">
        <v>54.23</v>
      </c>
      <c r="I22" s="25">
        <v>59.33</v>
      </c>
      <c r="J22" s="25">
        <v>34.85</v>
      </c>
      <c r="K22" s="25">
        <v>39.450000000000003</v>
      </c>
      <c r="L22" s="25">
        <v>36.67</v>
      </c>
      <c r="M22" s="25">
        <v>34.9</v>
      </c>
      <c r="N22" s="25">
        <v>36.729999999999997</v>
      </c>
      <c r="O22" s="25">
        <v>40.4</v>
      </c>
      <c r="P22" s="25">
        <v>46.55</v>
      </c>
      <c r="Q22" s="25">
        <v>27.7</v>
      </c>
      <c r="R22" s="78">
        <f t="shared" si="0"/>
        <v>42.622499999999995</v>
      </c>
      <c r="S22" s="25" t="s">
        <v>18</v>
      </c>
    </row>
    <row r="23" spans="1:19" ht="15.75" customHeight="1" x14ac:dyDescent="0.25">
      <c r="A23" s="25" t="s">
        <v>158</v>
      </c>
      <c r="B23" s="25" t="s">
        <v>159</v>
      </c>
      <c r="C23" s="25" t="s">
        <v>160</v>
      </c>
      <c r="D23" s="25">
        <v>637092</v>
      </c>
      <c r="E23" s="25">
        <v>165340</v>
      </c>
      <c r="F23" s="25">
        <v>56.43</v>
      </c>
      <c r="G23" s="25">
        <v>51.37</v>
      </c>
      <c r="H23" s="25">
        <v>55.97</v>
      </c>
      <c r="I23" s="25">
        <v>44.6</v>
      </c>
      <c r="J23" s="25">
        <v>42.27</v>
      </c>
      <c r="K23" s="25">
        <v>36.229999999999997</v>
      </c>
      <c r="L23" s="25">
        <v>45.5</v>
      </c>
      <c r="M23" s="25">
        <v>46.77</v>
      </c>
      <c r="N23" s="25">
        <v>50.5</v>
      </c>
      <c r="O23" s="25">
        <v>55.63</v>
      </c>
      <c r="P23" s="25">
        <v>54.87</v>
      </c>
      <c r="Q23" s="25">
        <v>48.97</v>
      </c>
      <c r="R23" s="78">
        <f t="shared" si="0"/>
        <v>49.092500000000001</v>
      </c>
      <c r="S23" s="25" t="s">
        <v>18</v>
      </c>
    </row>
    <row r="24" spans="1:19" ht="15.75" customHeight="1" x14ac:dyDescent="0.25">
      <c r="A24" s="25" t="s">
        <v>273</v>
      </c>
      <c r="B24" s="25" t="s">
        <v>162</v>
      </c>
      <c r="C24" s="25" t="s">
        <v>28</v>
      </c>
      <c r="D24" s="25">
        <v>638528</v>
      </c>
      <c r="E24" s="25">
        <v>165426</v>
      </c>
      <c r="F24" s="25">
        <v>48.43</v>
      </c>
      <c r="G24" s="25">
        <v>48.17</v>
      </c>
      <c r="H24" s="25">
        <v>52.47</v>
      </c>
      <c r="I24" s="25">
        <v>61.77</v>
      </c>
      <c r="J24" s="25">
        <v>39.700000000000003</v>
      </c>
      <c r="K24" s="25">
        <v>40.03</v>
      </c>
      <c r="L24" s="25">
        <v>35.97</v>
      </c>
      <c r="M24" s="25">
        <v>33.869999999999997</v>
      </c>
      <c r="N24" s="25">
        <v>40.67</v>
      </c>
      <c r="O24" s="25">
        <v>42.5</v>
      </c>
      <c r="P24" s="25">
        <v>46.93</v>
      </c>
      <c r="Q24" s="25" t="s">
        <v>18</v>
      </c>
      <c r="R24" s="78">
        <f t="shared" si="0"/>
        <v>44.591818181818191</v>
      </c>
      <c r="S24" s="25" t="s">
        <v>18</v>
      </c>
    </row>
    <row r="25" spans="1:19" ht="15.75" customHeight="1" x14ac:dyDescent="0.25"/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12" width="6.1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279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26</v>
      </c>
      <c r="B3" s="25" t="s">
        <v>27</v>
      </c>
      <c r="C3" s="25" t="s">
        <v>28</v>
      </c>
      <c r="D3" s="25">
        <v>639000</v>
      </c>
      <c r="E3" s="25">
        <v>168000</v>
      </c>
      <c r="F3" s="25">
        <v>49.5</v>
      </c>
      <c r="G3" s="25">
        <v>35.799999999999997</v>
      </c>
      <c r="H3" s="25">
        <v>46.1</v>
      </c>
      <c r="I3" s="25">
        <v>41.2</v>
      </c>
      <c r="J3" s="25">
        <v>19.100000000000001</v>
      </c>
      <c r="K3" s="25">
        <v>39.6</v>
      </c>
      <c r="L3" s="25">
        <v>25.7</v>
      </c>
      <c r="M3" s="25">
        <v>27</v>
      </c>
      <c r="N3" s="25">
        <v>38</v>
      </c>
      <c r="O3" s="25">
        <v>36.1</v>
      </c>
      <c r="P3" s="25">
        <v>41.3</v>
      </c>
      <c r="Q3" s="25">
        <v>47.4</v>
      </c>
      <c r="R3" s="78">
        <f t="shared" ref="R3:R28" si="0">AVERAGE(F3:Q3)</f>
        <v>37.233333333333334</v>
      </c>
      <c r="S3" s="25" t="s">
        <v>18</v>
      </c>
    </row>
    <row r="4" spans="1:20" ht="15.75" customHeight="1" x14ac:dyDescent="0.25">
      <c r="A4" s="25" t="s">
        <v>38</v>
      </c>
      <c r="B4" s="25" t="s">
        <v>39</v>
      </c>
      <c r="C4" s="25" t="s">
        <v>28</v>
      </c>
      <c r="D4" s="25">
        <v>635500</v>
      </c>
      <c r="E4" s="25">
        <v>169800</v>
      </c>
      <c r="F4" s="25">
        <v>51.6</v>
      </c>
      <c r="G4" s="25">
        <v>53.2</v>
      </c>
      <c r="H4" s="25">
        <v>50.6</v>
      </c>
      <c r="I4" s="25">
        <v>27.1</v>
      </c>
      <c r="J4" s="25">
        <v>45.3</v>
      </c>
      <c r="K4" s="25">
        <v>49.3</v>
      </c>
      <c r="L4" s="25">
        <v>43.2</v>
      </c>
      <c r="M4" s="25">
        <v>35</v>
      </c>
      <c r="N4" s="25">
        <v>47</v>
      </c>
      <c r="O4" s="25">
        <v>43.5</v>
      </c>
      <c r="P4" s="25">
        <v>47.3</v>
      </c>
      <c r="Q4" s="25">
        <v>54.2</v>
      </c>
      <c r="R4" s="78">
        <f t="shared" si="0"/>
        <v>45.608333333333341</v>
      </c>
      <c r="S4" s="25" t="s">
        <v>18</v>
      </c>
    </row>
    <row r="5" spans="1:20" ht="15.75" customHeight="1" x14ac:dyDescent="0.25">
      <c r="A5" s="25" t="s">
        <v>44</v>
      </c>
      <c r="B5" s="25" t="s">
        <v>45</v>
      </c>
      <c r="C5" s="25" t="s">
        <v>28</v>
      </c>
      <c r="D5" s="25">
        <v>630200</v>
      </c>
      <c r="E5" s="25">
        <v>169000</v>
      </c>
      <c r="F5" s="25">
        <v>59.83</v>
      </c>
      <c r="G5" s="25">
        <v>46.7</v>
      </c>
      <c r="H5" s="25">
        <v>59.03</v>
      </c>
      <c r="I5" s="25">
        <v>46.47</v>
      </c>
      <c r="J5" s="25">
        <v>38.5</v>
      </c>
      <c r="K5" s="25">
        <v>43.7</v>
      </c>
      <c r="L5" s="25">
        <v>47.8</v>
      </c>
      <c r="M5" s="25">
        <v>42</v>
      </c>
      <c r="N5" s="25">
        <v>53.67</v>
      </c>
      <c r="O5" s="25">
        <v>44.8</v>
      </c>
      <c r="P5" s="25">
        <v>55.7</v>
      </c>
      <c r="Q5" s="25">
        <v>62.07</v>
      </c>
      <c r="R5" s="78">
        <f t="shared" si="0"/>
        <v>50.022500000000008</v>
      </c>
      <c r="S5" s="25" t="s">
        <v>18</v>
      </c>
    </row>
    <row r="6" spans="1:20" ht="15.75" customHeight="1" x14ac:dyDescent="0.25">
      <c r="A6" s="25" t="s">
        <v>51</v>
      </c>
      <c r="B6" s="25" t="s">
        <v>52</v>
      </c>
      <c r="C6" s="25" t="s">
        <v>31</v>
      </c>
      <c r="D6" s="25">
        <v>634400</v>
      </c>
      <c r="E6" s="25">
        <v>164300</v>
      </c>
      <c r="F6" s="25">
        <v>31.4</v>
      </c>
      <c r="G6" s="25">
        <v>27.5</v>
      </c>
      <c r="H6" s="25">
        <v>22.3</v>
      </c>
      <c r="I6" s="25">
        <v>19.100000000000001</v>
      </c>
      <c r="J6" s="25">
        <v>16</v>
      </c>
      <c r="K6" s="25">
        <v>23.1</v>
      </c>
      <c r="L6" s="25" t="s">
        <v>18</v>
      </c>
      <c r="M6" s="25">
        <v>15</v>
      </c>
      <c r="N6" s="25">
        <v>17</v>
      </c>
      <c r="O6" s="25">
        <v>17.600000000000001</v>
      </c>
      <c r="P6" s="25">
        <v>26.8</v>
      </c>
      <c r="Q6" s="25">
        <v>34.6</v>
      </c>
      <c r="R6" s="78">
        <f t="shared" si="0"/>
        <v>22.763636363636365</v>
      </c>
      <c r="S6" s="25" t="s">
        <v>18</v>
      </c>
    </row>
    <row r="7" spans="1:20" ht="15.75" customHeight="1" x14ac:dyDescent="0.25">
      <c r="A7" s="25" t="s">
        <v>55</v>
      </c>
      <c r="B7" s="25" t="s">
        <v>56</v>
      </c>
      <c r="C7" s="25" t="s">
        <v>31</v>
      </c>
      <c r="D7" s="25">
        <v>629500</v>
      </c>
      <c r="E7" s="25">
        <v>164500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 t="s">
        <v>18</v>
      </c>
      <c r="P7" s="25" t="s">
        <v>18</v>
      </c>
      <c r="Q7" s="25" t="s">
        <v>18</v>
      </c>
      <c r="R7" s="78">
        <f t="shared" si="0"/>
        <v>0</v>
      </c>
      <c r="S7" s="25" t="s">
        <v>18</v>
      </c>
    </row>
    <row r="8" spans="1:20" ht="15.75" customHeight="1" x14ac:dyDescent="0.25">
      <c r="A8" s="25" t="s">
        <v>71</v>
      </c>
      <c r="B8" s="25" t="s">
        <v>271</v>
      </c>
      <c r="C8" s="25" t="s">
        <v>18</v>
      </c>
      <c r="D8" s="25">
        <v>638500</v>
      </c>
      <c r="E8" s="25">
        <v>165400</v>
      </c>
      <c r="F8" s="25">
        <v>50.3</v>
      </c>
      <c r="G8" s="25">
        <v>49.5</v>
      </c>
      <c r="H8" s="25">
        <v>46.6</v>
      </c>
      <c r="I8" s="25">
        <v>46.1</v>
      </c>
      <c r="J8" s="25">
        <v>33.6</v>
      </c>
      <c r="K8" s="25">
        <v>45.3</v>
      </c>
      <c r="L8" s="25">
        <v>38.9</v>
      </c>
      <c r="M8" s="25">
        <v>36</v>
      </c>
      <c r="N8" s="25">
        <v>43</v>
      </c>
      <c r="O8" s="25">
        <v>43</v>
      </c>
      <c r="P8" s="25">
        <v>44.3</v>
      </c>
      <c r="Q8" s="25">
        <v>50.1</v>
      </c>
      <c r="R8" s="78">
        <f t="shared" si="0"/>
        <v>43.891666666666659</v>
      </c>
      <c r="S8" s="25" t="s">
        <v>18</v>
      </c>
    </row>
    <row r="9" spans="1:20" ht="15.75" customHeight="1" x14ac:dyDescent="0.25">
      <c r="A9" s="25" t="s">
        <v>73</v>
      </c>
      <c r="B9" s="25" t="s">
        <v>74</v>
      </c>
      <c r="C9" s="25" t="s">
        <v>18</v>
      </c>
      <c r="D9" s="25">
        <v>639081</v>
      </c>
      <c r="E9" s="25">
        <v>165980</v>
      </c>
      <c r="F9" s="25">
        <v>33.4</v>
      </c>
      <c r="G9" s="25">
        <v>29.5</v>
      </c>
      <c r="H9" s="25">
        <v>24.2</v>
      </c>
      <c r="I9" s="25">
        <v>23.3</v>
      </c>
      <c r="J9" s="25">
        <v>16.3</v>
      </c>
      <c r="K9" s="25">
        <v>18.8</v>
      </c>
      <c r="L9" s="25">
        <v>17.5</v>
      </c>
      <c r="M9" s="25">
        <v>14</v>
      </c>
      <c r="N9" s="25">
        <v>17</v>
      </c>
      <c r="O9" s="25">
        <v>20.9</v>
      </c>
      <c r="P9" s="25">
        <v>25.5</v>
      </c>
      <c r="Q9" s="25">
        <v>36.5</v>
      </c>
      <c r="R9" s="78">
        <f t="shared" si="0"/>
        <v>23.074999999999999</v>
      </c>
      <c r="S9" s="25" t="s">
        <v>18</v>
      </c>
    </row>
    <row r="10" spans="1:20" ht="15.75" customHeight="1" x14ac:dyDescent="0.25">
      <c r="A10" s="25" t="s">
        <v>81</v>
      </c>
      <c r="B10" s="25" t="s">
        <v>82</v>
      </c>
      <c r="C10" s="25" t="s">
        <v>31</v>
      </c>
      <c r="D10" s="25">
        <v>634600</v>
      </c>
      <c r="E10" s="25">
        <v>166000</v>
      </c>
      <c r="F10" s="25">
        <v>33.6</v>
      </c>
      <c r="G10" s="25">
        <v>24.6</v>
      </c>
      <c r="H10" s="25">
        <v>20</v>
      </c>
      <c r="I10" s="25">
        <v>20.3</v>
      </c>
      <c r="J10" s="25">
        <v>13.4</v>
      </c>
      <c r="K10" s="25">
        <v>21.1</v>
      </c>
      <c r="L10" s="25">
        <v>13.5</v>
      </c>
      <c r="M10" s="25">
        <v>11</v>
      </c>
      <c r="N10" s="25">
        <v>17</v>
      </c>
      <c r="O10" s="25">
        <v>18.8</v>
      </c>
      <c r="P10" s="25">
        <v>25.7</v>
      </c>
      <c r="Q10" s="25">
        <v>39</v>
      </c>
      <c r="R10" s="78">
        <f t="shared" si="0"/>
        <v>21.5</v>
      </c>
      <c r="S10" s="25" t="s">
        <v>18</v>
      </c>
    </row>
    <row r="11" spans="1:20" ht="15.75" customHeight="1" x14ac:dyDescent="0.25">
      <c r="A11" s="25" t="s">
        <v>83</v>
      </c>
      <c r="B11" s="25" t="s">
        <v>84</v>
      </c>
      <c r="C11" s="25" t="s">
        <v>31</v>
      </c>
      <c r="D11" s="25">
        <v>632900</v>
      </c>
      <c r="E11" s="25">
        <v>166400</v>
      </c>
      <c r="F11" s="25">
        <v>35.1</v>
      </c>
      <c r="G11" s="25">
        <v>31.5</v>
      </c>
      <c r="H11" s="25">
        <v>25</v>
      </c>
      <c r="I11" s="25">
        <v>20.3</v>
      </c>
      <c r="J11" s="25">
        <v>15.3</v>
      </c>
      <c r="K11" s="25">
        <v>18.7</v>
      </c>
      <c r="L11" s="25">
        <v>16.399999999999999</v>
      </c>
      <c r="M11" s="25">
        <v>12</v>
      </c>
      <c r="N11" s="25">
        <v>21</v>
      </c>
      <c r="O11" s="25">
        <v>19.8</v>
      </c>
      <c r="P11" s="25">
        <v>26.4</v>
      </c>
      <c r="Q11" s="25">
        <v>37.9</v>
      </c>
      <c r="R11" s="78">
        <f t="shared" si="0"/>
        <v>23.283333333333331</v>
      </c>
      <c r="S11" s="25" t="s">
        <v>18</v>
      </c>
    </row>
    <row r="12" spans="1:20" ht="15.75" customHeight="1" x14ac:dyDescent="0.25">
      <c r="A12" s="25" t="s">
        <v>85</v>
      </c>
      <c r="B12" s="25" t="s">
        <v>86</v>
      </c>
      <c r="C12" s="25" t="s">
        <v>31</v>
      </c>
      <c r="D12" s="25">
        <v>631100</v>
      </c>
      <c r="E12" s="25">
        <v>165400</v>
      </c>
      <c r="F12" s="25">
        <v>36.4</v>
      </c>
      <c r="G12" s="25" t="s">
        <v>18</v>
      </c>
      <c r="H12" s="25" t="s">
        <v>18</v>
      </c>
      <c r="I12" s="25" t="s">
        <v>18</v>
      </c>
      <c r="J12" s="25">
        <v>16.399999999999999</v>
      </c>
      <c r="K12" s="25">
        <v>20.8</v>
      </c>
      <c r="L12" s="25">
        <v>13.1</v>
      </c>
      <c r="M12" s="25">
        <v>14</v>
      </c>
      <c r="N12" s="25">
        <v>19</v>
      </c>
      <c r="O12" s="25">
        <v>18.8</v>
      </c>
      <c r="P12" s="25">
        <v>26.6</v>
      </c>
      <c r="Q12" s="25">
        <v>36.299999999999997</v>
      </c>
      <c r="R12" s="78">
        <f t="shared" si="0"/>
        <v>22.377777777777776</v>
      </c>
      <c r="S12" s="25" t="s">
        <v>18</v>
      </c>
    </row>
    <row r="13" spans="1:20" ht="15.75" customHeight="1" x14ac:dyDescent="0.25">
      <c r="A13" s="25" t="s">
        <v>87</v>
      </c>
      <c r="B13" s="25" t="s">
        <v>88</v>
      </c>
      <c r="C13" s="25" t="s">
        <v>28</v>
      </c>
      <c r="D13" s="25">
        <v>636500</v>
      </c>
      <c r="E13" s="25">
        <v>167800</v>
      </c>
      <c r="F13" s="25">
        <v>45.8</v>
      </c>
      <c r="G13" s="25">
        <v>40.799999999999997</v>
      </c>
      <c r="H13" s="25">
        <v>36.299999999999997</v>
      </c>
      <c r="I13" s="25">
        <v>29.5</v>
      </c>
      <c r="J13" s="25">
        <v>19.600000000000001</v>
      </c>
      <c r="K13" s="25">
        <v>30.5</v>
      </c>
      <c r="L13" s="25">
        <v>33.9</v>
      </c>
      <c r="M13" s="25">
        <v>19</v>
      </c>
      <c r="N13" s="25">
        <v>31</v>
      </c>
      <c r="O13" s="25">
        <v>28.7</v>
      </c>
      <c r="P13" s="25">
        <v>37.6</v>
      </c>
      <c r="Q13" s="25">
        <v>40.200000000000003</v>
      </c>
      <c r="R13" s="78">
        <f t="shared" si="0"/>
        <v>32.741666666666667</v>
      </c>
      <c r="S13" s="25" t="s">
        <v>18</v>
      </c>
    </row>
    <row r="14" spans="1:20" ht="15.75" customHeight="1" x14ac:dyDescent="0.25">
      <c r="A14" s="25" t="s">
        <v>91</v>
      </c>
      <c r="B14" s="25" t="s">
        <v>92</v>
      </c>
      <c r="C14" s="25" t="s">
        <v>28</v>
      </c>
      <c r="D14" s="25">
        <v>636400</v>
      </c>
      <c r="E14" s="25">
        <v>168200</v>
      </c>
      <c r="F14" s="25">
        <v>40.700000000000003</v>
      </c>
      <c r="G14" s="25">
        <v>34.700000000000003</v>
      </c>
      <c r="H14" s="25">
        <v>33.799999999999997</v>
      </c>
      <c r="I14" s="25">
        <v>31.5</v>
      </c>
      <c r="J14" s="25">
        <v>24.3</v>
      </c>
      <c r="K14" s="25">
        <v>26.1</v>
      </c>
      <c r="L14" s="25">
        <v>20</v>
      </c>
      <c r="M14" s="25">
        <v>17</v>
      </c>
      <c r="N14" s="25">
        <v>25</v>
      </c>
      <c r="O14" s="25">
        <v>27.1</v>
      </c>
      <c r="P14" s="25">
        <v>32.299999999999997</v>
      </c>
      <c r="Q14" s="25">
        <v>42.3</v>
      </c>
      <c r="R14" s="78">
        <f t="shared" si="0"/>
        <v>29.566666666666666</v>
      </c>
      <c r="S14" s="25" t="s">
        <v>18</v>
      </c>
    </row>
    <row r="15" spans="1:20" ht="15.75" customHeight="1" x14ac:dyDescent="0.25">
      <c r="A15" s="25" t="s">
        <v>93</v>
      </c>
      <c r="B15" s="25" t="s">
        <v>94</v>
      </c>
      <c r="C15" s="25" t="s">
        <v>95</v>
      </c>
      <c r="D15" s="25">
        <v>635900</v>
      </c>
      <c r="E15" s="25">
        <v>165400</v>
      </c>
      <c r="F15" s="25">
        <v>32.229999999999997</v>
      </c>
      <c r="G15" s="25">
        <v>25.8</v>
      </c>
      <c r="H15" s="25">
        <v>24.9</v>
      </c>
      <c r="I15" s="25">
        <v>21.3</v>
      </c>
      <c r="J15" s="25">
        <v>16.3</v>
      </c>
      <c r="K15" s="25">
        <v>22.87</v>
      </c>
      <c r="L15" s="25">
        <v>17.7</v>
      </c>
      <c r="M15" s="25">
        <v>13.67</v>
      </c>
      <c r="N15" s="25">
        <v>19</v>
      </c>
      <c r="O15" s="25">
        <v>20.329999999999998</v>
      </c>
      <c r="P15" s="25">
        <v>24.63</v>
      </c>
      <c r="Q15" s="25">
        <v>34.770000000000003</v>
      </c>
      <c r="R15" s="78">
        <f t="shared" si="0"/>
        <v>22.791666666666661</v>
      </c>
      <c r="S15" s="25" t="s">
        <v>18</v>
      </c>
    </row>
    <row r="16" spans="1:20" ht="15.75" customHeight="1" x14ac:dyDescent="0.25">
      <c r="A16" s="25" t="s">
        <v>101</v>
      </c>
      <c r="B16" s="25" t="s">
        <v>102</v>
      </c>
      <c r="C16" s="25" t="s">
        <v>28</v>
      </c>
      <c r="D16" s="25">
        <v>635800</v>
      </c>
      <c r="E16" s="25">
        <v>166400</v>
      </c>
      <c r="F16" s="25">
        <v>39.799999999999997</v>
      </c>
      <c r="G16" s="25" t="s">
        <v>18</v>
      </c>
      <c r="H16" s="25" t="s">
        <v>18</v>
      </c>
      <c r="I16" s="25" t="s">
        <v>18</v>
      </c>
      <c r="J16" s="25" t="s">
        <v>18</v>
      </c>
      <c r="K16" s="25" t="s">
        <v>18</v>
      </c>
      <c r="L16" s="25" t="s">
        <v>18</v>
      </c>
      <c r="M16" s="25" t="s">
        <v>18</v>
      </c>
      <c r="N16" s="25" t="s">
        <v>18</v>
      </c>
      <c r="O16" s="25" t="s">
        <v>18</v>
      </c>
      <c r="P16" s="25" t="s">
        <v>18</v>
      </c>
      <c r="Q16" s="25" t="s">
        <v>18</v>
      </c>
      <c r="R16" s="78">
        <f t="shared" si="0"/>
        <v>39.799999999999997</v>
      </c>
      <c r="S16" s="25" t="s">
        <v>18</v>
      </c>
    </row>
    <row r="17" spans="1:19" ht="15.75" customHeight="1" x14ac:dyDescent="0.25">
      <c r="A17" s="25" t="s">
        <v>117</v>
      </c>
      <c r="B17" s="25" t="s">
        <v>118</v>
      </c>
      <c r="C17" s="25" t="s">
        <v>28</v>
      </c>
      <c r="D17" s="25">
        <v>630419</v>
      </c>
      <c r="E17" s="25">
        <v>169092</v>
      </c>
      <c r="F17" s="25">
        <v>58.8</v>
      </c>
      <c r="G17" s="25">
        <v>29.8</v>
      </c>
      <c r="H17" s="25">
        <v>46</v>
      </c>
      <c r="I17" s="25">
        <v>39.5</v>
      </c>
      <c r="J17" s="25">
        <v>29</v>
      </c>
      <c r="K17" s="25">
        <v>33.1</v>
      </c>
      <c r="L17" s="25">
        <v>26.3</v>
      </c>
      <c r="M17" s="25">
        <v>30</v>
      </c>
      <c r="N17" s="25">
        <v>35</v>
      </c>
      <c r="O17" s="25">
        <v>36</v>
      </c>
      <c r="P17" s="25">
        <v>45.5</v>
      </c>
      <c r="Q17" s="25">
        <v>49.4</v>
      </c>
      <c r="R17" s="78">
        <f t="shared" si="0"/>
        <v>38.199999999999996</v>
      </c>
      <c r="S17" s="25" t="s">
        <v>18</v>
      </c>
    </row>
    <row r="18" spans="1:19" ht="15.75" customHeight="1" x14ac:dyDescent="0.25">
      <c r="A18" s="25" t="s">
        <v>119</v>
      </c>
      <c r="B18" s="25" t="s">
        <v>120</v>
      </c>
      <c r="C18" s="25" t="s">
        <v>28</v>
      </c>
      <c r="D18" s="25">
        <v>630194</v>
      </c>
      <c r="E18" s="25">
        <v>168993</v>
      </c>
      <c r="F18" s="25">
        <v>57.1</v>
      </c>
      <c r="G18" s="25">
        <v>51.7</v>
      </c>
      <c r="H18" s="25">
        <v>40</v>
      </c>
      <c r="I18" s="25">
        <v>35.4</v>
      </c>
      <c r="J18" s="25">
        <v>43</v>
      </c>
      <c r="K18" s="25">
        <v>43.7</v>
      </c>
      <c r="L18" s="25">
        <v>39.700000000000003</v>
      </c>
      <c r="M18" s="25">
        <v>33</v>
      </c>
      <c r="N18" s="25">
        <v>44</v>
      </c>
      <c r="O18" s="25">
        <v>41.7</v>
      </c>
      <c r="P18" s="25">
        <v>51.1</v>
      </c>
      <c r="Q18" s="25">
        <v>56.5</v>
      </c>
      <c r="R18" s="78">
        <f t="shared" si="0"/>
        <v>44.741666666666674</v>
      </c>
      <c r="S18" s="25" t="s">
        <v>18</v>
      </c>
    </row>
    <row r="19" spans="1:19" ht="15.75" customHeight="1" x14ac:dyDescent="0.25">
      <c r="A19" s="25" t="s">
        <v>121</v>
      </c>
      <c r="B19" s="25" t="s">
        <v>266</v>
      </c>
      <c r="C19" s="25" t="s">
        <v>28</v>
      </c>
      <c r="D19" s="25">
        <v>638566</v>
      </c>
      <c r="E19" s="25">
        <v>165494</v>
      </c>
      <c r="F19" s="25">
        <v>50.63</v>
      </c>
      <c r="G19" s="25">
        <v>50.8</v>
      </c>
      <c r="H19" s="25">
        <v>47.7</v>
      </c>
      <c r="I19" s="25">
        <v>41.73</v>
      </c>
      <c r="J19" s="25">
        <v>33.700000000000003</v>
      </c>
      <c r="K19" s="25">
        <v>42.17</v>
      </c>
      <c r="L19" s="25">
        <v>32.1</v>
      </c>
      <c r="M19" s="25" t="s">
        <v>18</v>
      </c>
      <c r="N19" s="25">
        <v>36.67</v>
      </c>
      <c r="O19" s="25">
        <v>39.5</v>
      </c>
      <c r="P19" s="25">
        <v>42.97</v>
      </c>
      <c r="Q19" s="25">
        <v>54.07</v>
      </c>
      <c r="R19" s="78">
        <f t="shared" si="0"/>
        <v>42.912727272727274</v>
      </c>
      <c r="S19" s="25" t="s">
        <v>18</v>
      </c>
    </row>
    <row r="20" spans="1:19" ht="15.75" customHeight="1" x14ac:dyDescent="0.25">
      <c r="A20" s="25" t="s">
        <v>123</v>
      </c>
      <c r="B20" s="25" t="s">
        <v>124</v>
      </c>
      <c r="C20" s="25" t="s">
        <v>28</v>
      </c>
      <c r="D20" s="25">
        <v>638487</v>
      </c>
      <c r="E20" s="25">
        <v>165433</v>
      </c>
      <c r="F20" s="25">
        <v>42.57</v>
      </c>
      <c r="G20" s="25">
        <v>50.7</v>
      </c>
      <c r="H20" s="25">
        <v>34.17</v>
      </c>
      <c r="I20" s="25">
        <v>30.1</v>
      </c>
      <c r="J20" s="25">
        <v>24.27</v>
      </c>
      <c r="K20" s="25">
        <v>30.77</v>
      </c>
      <c r="L20" s="25">
        <v>26.33</v>
      </c>
      <c r="M20" s="25">
        <v>20.329999999999998</v>
      </c>
      <c r="N20" s="25">
        <v>26</v>
      </c>
      <c r="O20" s="25">
        <v>26.37</v>
      </c>
      <c r="P20" s="25">
        <v>33.130000000000003</v>
      </c>
      <c r="Q20" s="25">
        <v>40.799999999999997</v>
      </c>
      <c r="R20" s="78">
        <f t="shared" si="0"/>
        <v>32.128333333333337</v>
      </c>
      <c r="S20" s="25" t="s">
        <v>18</v>
      </c>
    </row>
    <row r="21" spans="1:19" ht="15.75" customHeight="1" x14ac:dyDescent="0.25">
      <c r="A21" s="25" t="s">
        <v>130</v>
      </c>
      <c r="B21" s="25" t="s">
        <v>256</v>
      </c>
      <c r="C21" s="25" t="s">
        <v>28</v>
      </c>
      <c r="D21" s="25">
        <v>637091</v>
      </c>
      <c r="E21" s="25">
        <v>165342</v>
      </c>
      <c r="F21" s="25">
        <v>63.83</v>
      </c>
      <c r="G21" s="25">
        <v>52.93</v>
      </c>
      <c r="H21" s="25">
        <v>53.3</v>
      </c>
      <c r="I21" s="25">
        <v>41.2</v>
      </c>
      <c r="J21" s="25">
        <v>37.200000000000003</v>
      </c>
      <c r="K21" s="25">
        <v>42.17</v>
      </c>
      <c r="L21" s="25">
        <v>41</v>
      </c>
      <c r="M21" s="25">
        <v>39.67</v>
      </c>
      <c r="N21" s="25">
        <v>49.67</v>
      </c>
      <c r="O21" s="25">
        <v>47.57</v>
      </c>
      <c r="P21" s="25">
        <v>58.77</v>
      </c>
      <c r="Q21" s="25">
        <v>58.7</v>
      </c>
      <c r="R21" s="78">
        <f t="shared" si="0"/>
        <v>48.834166666666675</v>
      </c>
      <c r="S21" s="25" t="s">
        <v>18</v>
      </c>
    </row>
    <row r="22" spans="1:19" ht="15.75" customHeight="1" x14ac:dyDescent="0.25">
      <c r="A22" s="25" t="s">
        <v>132</v>
      </c>
      <c r="B22" s="25" t="s">
        <v>133</v>
      </c>
      <c r="C22" s="25" t="s">
        <v>28</v>
      </c>
      <c r="D22" s="25">
        <v>636818</v>
      </c>
      <c r="E22" s="25">
        <v>167303</v>
      </c>
      <c r="F22" s="25">
        <v>53.9</v>
      </c>
      <c r="G22" s="25" t="s">
        <v>18</v>
      </c>
      <c r="H22" s="25">
        <v>37.799999999999997</v>
      </c>
      <c r="I22" s="25" t="s">
        <v>18</v>
      </c>
      <c r="J22" s="25">
        <v>24</v>
      </c>
      <c r="K22" s="25" t="s">
        <v>18</v>
      </c>
      <c r="L22" s="25" t="s">
        <v>18</v>
      </c>
      <c r="M22" s="25">
        <v>21</v>
      </c>
      <c r="N22" s="25">
        <v>30</v>
      </c>
      <c r="O22" s="25">
        <v>29.5</v>
      </c>
      <c r="P22" s="25">
        <v>37.200000000000003</v>
      </c>
      <c r="Q22" s="25">
        <v>47.2</v>
      </c>
      <c r="R22" s="78">
        <f t="shared" si="0"/>
        <v>35.074999999999996</v>
      </c>
      <c r="S22" s="25" t="s">
        <v>18</v>
      </c>
    </row>
    <row r="23" spans="1:19" ht="15.75" customHeight="1" x14ac:dyDescent="0.25">
      <c r="A23" s="25" t="s">
        <v>140</v>
      </c>
      <c r="B23" s="25" t="s">
        <v>141</v>
      </c>
      <c r="C23" s="25" t="s">
        <v>28</v>
      </c>
      <c r="D23" s="25">
        <v>639366</v>
      </c>
      <c r="E23" s="25">
        <v>167898</v>
      </c>
      <c r="F23" s="25">
        <v>46.7</v>
      </c>
      <c r="G23" s="25" t="s">
        <v>18</v>
      </c>
      <c r="H23" s="25" t="s">
        <v>18</v>
      </c>
      <c r="I23" s="25" t="s">
        <v>18</v>
      </c>
      <c r="J23" s="25" t="s">
        <v>18</v>
      </c>
      <c r="K23" s="25" t="s">
        <v>18</v>
      </c>
      <c r="L23" s="25" t="s">
        <v>18</v>
      </c>
      <c r="M23" s="25" t="s">
        <v>18</v>
      </c>
      <c r="N23" s="25" t="s">
        <v>18</v>
      </c>
      <c r="O23" s="25" t="s">
        <v>18</v>
      </c>
      <c r="P23" s="25" t="s">
        <v>18</v>
      </c>
      <c r="Q23" s="25" t="s">
        <v>18</v>
      </c>
      <c r="R23" s="78">
        <f t="shared" si="0"/>
        <v>46.7</v>
      </c>
      <c r="S23" s="25" t="s">
        <v>18</v>
      </c>
    </row>
    <row r="24" spans="1:19" ht="15.75" customHeight="1" x14ac:dyDescent="0.25">
      <c r="A24" s="25" t="s">
        <v>148</v>
      </c>
      <c r="B24" s="25" t="s">
        <v>149</v>
      </c>
      <c r="C24" s="25" t="s">
        <v>28</v>
      </c>
      <c r="D24" s="25">
        <v>638632</v>
      </c>
      <c r="E24" s="25">
        <v>165568</v>
      </c>
      <c r="F24" s="25">
        <v>43.6</v>
      </c>
      <c r="G24" s="25" t="s">
        <v>18</v>
      </c>
      <c r="H24" s="25" t="s">
        <v>18</v>
      </c>
      <c r="I24" s="25" t="s">
        <v>18</v>
      </c>
      <c r="J24" s="25" t="s">
        <v>18</v>
      </c>
      <c r="K24" s="25" t="s">
        <v>18</v>
      </c>
      <c r="L24" s="25" t="s">
        <v>18</v>
      </c>
      <c r="M24" s="25" t="s">
        <v>18</v>
      </c>
      <c r="N24" s="25" t="s">
        <v>18</v>
      </c>
      <c r="O24" s="25" t="s">
        <v>18</v>
      </c>
      <c r="P24" s="25" t="s">
        <v>18</v>
      </c>
      <c r="Q24" s="25" t="s">
        <v>18</v>
      </c>
      <c r="R24" s="78">
        <f t="shared" si="0"/>
        <v>43.6</v>
      </c>
      <c r="S24" s="25" t="s">
        <v>18</v>
      </c>
    </row>
    <row r="25" spans="1:19" ht="15.75" customHeight="1" x14ac:dyDescent="0.25">
      <c r="A25" s="25" t="s">
        <v>154</v>
      </c>
      <c r="B25" s="25" t="s">
        <v>272</v>
      </c>
      <c r="C25" s="25" t="s">
        <v>28</v>
      </c>
      <c r="D25" s="25">
        <v>637109</v>
      </c>
      <c r="E25" s="25">
        <v>165330</v>
      </c>
      <c r="F25" s="25">
        <v>47.8</v>
      </c>
      <c r="G25" s="25">
        <v>39.200000000000003</v>
      </c>
      <c r="H25" s="25">
        <v>39.9</v>
      </c>
      <c r="I25" s="25">
        <v>36.200000000000003</v>
      </c>
      <c r="J25" s="25">
        <v>30.8</v>
      </c>
      <c r="K25" s="25">
        <v>35.9</v>
      </c>
      <c r="L25" s="25">
        <v>25.9</v>
      </c>
      <c r="M25" s="25">
        <v>22</v>
      </c>
      <c r="N25" s="25">
        <v>29</v>
      </c>
      <c r="O25" s="25">
        <v>30.6</v>
      </c>
      <c r="P25" s="25">
        <v>40.6</v>
      </c>
      <c r="Q25" s="25">
        <v>46.6</v>
      </c>
      <c r="R25" s="78">
        <f t="shared" si="0"/>
        <v>35.375000000000007</v>
      </c>
      <c r="S25" s="25" t="s">
        <v>18</v>
      </c>
    </row>
    <row r="26" spans="1:19" ht="15.75" customHeight="1" x14ac:dyDescent="0.25">
      <c r="A26" s="25" t="s">
        <v>156</v>
      </c>
      <c r="B26" s="25" t="s">
        <v>157</v>
      </c>
      <c r="C26" s="25" t="s">
        <v>28</v>
      </c>
      <c r="D26" s="25">
        <v>638537</v>
      </c>
      <c r="E26" s="25">
        <v>165464</v>
      </c>
      <c r="F26" s="25">
        <v>40.299999999999997</v>
      </c>
      <c r="G26" s="25">
        <v>54.17</v>
      </c>
      <c r="H26" s="25">
        <v>39.369999999999997</v>
      </c>
      <c r="I26" s="25">
        <v>53.53</v>
      </c>
      <c r="J26" s="25">
        <v>45.93</v>
      </c>
      <c r="K26" s="25">
        <v>50.03</v>
      </c>
      <c r="L26" s="25">
        <v>36.97</v>
      </c>
      <c r="M26" s="25">
        <v>37.5</v>
      </c>
      <c r="N26" s="25">
        <v>45.67</v>
      </c>
      <c r="O26" s="25">
        <v>43.37</v>
      </c>
      <c r="P26" s="25">
        <v>50.4</v>
      </c>
      <c r="Q26" s="25">
        <v>57.23</v>
      </c>
      <c r="R26" s="78">
        <f t="shared" si="0"/>
        <v>46.205833333333338</v>
      </c>
      <c r="S26" s="25" t="s">
        <v>18</v>
      </c>
    </row>
    <row r="27" spans="1:19" ht="15.75" customHeight="1" x14ac:dyDescent="0.25">
      <c r="A27" s="25" t="s">
        <v>158</v>
      </c>
      <c r="B27" s="25" t="s">
        <v>159</v>
      </c>
      <c r="C27" s="25" t="s">
        <v>160</v>
      </c>
      <c r="D27" s="25">
        <v>637092</v>
      </c>
      <c r="E27" s="25">
        <v>165340</v>
      </c>
      <c r="F27" s="25">
        <v>58.63</v>
      </c>
      <c r="G27" s="25">
        <v>48.07</v>
      </c>
      <c r="H27" s="25">
        <v>49.93</v>
      </c>
      <c r="I27" s="25">
        <v>48.8</v>
      </c>
      <c r="J27" s="25">
        <v>51.33</v>
      </c>
      <c r="K27" s="25">
        <v>47.4</v>
      </c>
      <c r="L27" s="25">
        <v>44.67</v>
      </c>
      <c r="M27" s="25">
        <v>45.33</v>
      </c>
      <c r="N27" s="25">
        <v>54</v>
      </c>
      <c r="O27" s="25">
        <v>47.67</v>
      </c>
      <c r="P27" s="25">
        <v>61.87</v>
      </c>
      <c r="Q27" s="25">
        <v>61.73</v>
      </c>
      <c r="R27" s="78">
        <f t="shared" si="0"/>
        <v>51.619166666666665</v>
      </c>
      <c r="S27" s="25" t="s">
        <v>18</v>
      </c>
    </row>
    <row r="28" spans="1:19" ht="15.75" customHeight="1" x14ac:dyDescent="0.25">
      <c r="A28" s="25" t="s">
        <v>273</v>
      </c>
      <c r="B28" s="25" t="s">
        <v>162</v>
      </c>
      <c r="C28" s="25" t="s">
        <v>28</v>
      </c>
      <c r="D28" s="25">
        <v>638528</v>
      </c>
      <c r="E28" s="25">
        <v>165426</v>
      </c>
      <c r="F28" s="25" t="s">
        <v>18</v>
      </c>
      <c r="G28" s="25">
        <v>53.97</v>
      </c>
      <c r="H28" s="25">
        <v>42.6</v>
      </c>
      <c r="I28" s="25">
        <v>54.43</v>
      </c>
      <c r="J28" s="25">
        <v>46.47</v>
      </c>
      <c r="K28" s="25">
        <v>53.37</v>
      </c>
      <c r="L28" s="25">
        <v>40.229999999999997</v>
      </c>
      <c r="M28" s="25">
        <v>31.67</v>
      </c>
      <c r="N28" s="25">
        <v>43.67</v>
      </c>
      <c r="O28" s="25">
        <v>37.200000000000003</v>
      </c>
      <c r="P28" s="25">
        <v>46.1</v>
      </c>
      <c r="Q28" s="25">
        <v>52.6</v>
      </c>
      <c r="R28" s="78">
        <f t="shared" si="0"/>
        <v>45.664545454545461</v>
      </c>
      <c r="S28" s="25" t="s">
        <v>18</v>
      </c>
    </row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12" width="6.1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280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26</v>
      </c>
      <c r="B3" s="25" t="s">
        <v>27</v>
      </c>
      <c r="C3" s="25" t="s">
        <v>28</v>
      </c>
      <c r="D3" s="25">
        <v>639000</v>
      </c>
      <c r="E3" s="25">
        <v>168000</v>
      </c>
      <c r="F3" s="25">
        <v>62.4</v>
      </c>
      <c r="G3" s="25">
        <v>57.2</v>
      </c>
      <c r="H3" s="25">
        <v>49.7</v>
      </c>
      <c r="I3" s="25">
        <v>50.1</v>
      </c>
      <c r="J3" s="25">
        <v>34.4</v>
      </c>
      <c r="K3" s="25">
        <v>42.5</v>
      </c>
      <c r="L3" s="25">
        <v>29.8</v>
      </c>
      <c r="M3" s="25">
        <v>38.200000000000003</v>
      </c>
      <c r="N3" s="25">
        <v>29.7</v>
      </c>
      <c r="O3" s="25">
        <v>43.3</v>
      </c>
      <c r="P3" s="25">
        <v>44.7</v>
      </c>
      <c r="Q3" s="25">
        <v>45.1</v>
      </c>
      <c r="R3" s="78">
        <f t="shared" ref="R3:R27" si="0">AVERAGE(F3:Q3)</f>
        <v>43.925000000000004</v>
      </c>
      <c r="S3" s="25" t="s">
        <v>18</v>
      </c>
    </row>
    <row r="4" spans="1:20" ht="15.75" customHeight="1" x14ac:dyDescent="0.25">
      <c r="A4" s="25" t="s">
        <v>38</v>
      </c>
      <c r="B4" s="25" t="s">
        <v>39</v>
      </c>
      <c r="C4" s="25" t="s">
        <v>28</v>
      </c>
      <c r="D4" s="25">
        <v>635500</v>
      </c>
      <c r="E4" s="25">
        <v>169800</v>
      </c>
      <c r="F4" s="25">
        <v>62.7</v>
      </c>
      <c r="G4" s="25">
        <v>25.1</v>
      </c>
      <c r="H4" s="25">
        <v>55.4</v>
      </c>
      <c r="I4" s="25">
        <v>57.9</v>
      </c>
      <c r="J4" s="25">
        <v>37.799999999999997</v>
      </c>
      <c r="K4" s="25">
        <v>49.7</v>
      </c>
      <c r="L4" s="25">
        <v>32.6</v>
      </c>
      <c r="M4" s="25">
        <v>63.1</v>
      </c>
      <c r="N4" s="25">
        <v>40.4</v>
      </c>
      <c r="O4" s="25">
        <v>47.7</v>
      </c>
      <c r="P4" s="25">
        <v>45</v>
      </c>
      <c r="Q4" s="25">
        <v>49.1</v>
      </c>
      <c r="R4" s="78">
        <f t="shared" si="0"/>
        <v>47.208333333333343</v>
      </c>
      <c r="S4" s="25" t="s">
        <v>18</v>
      </c>
    </row>
    <row r="5" spans="1:20" ht="15.75" customHeight="1" x14ac:dyDescent="0.25">
      <c r="A5" s="25" t="s">
        <v>44</v>
      </c>
      <c r="B5" s="25" t="s">
        <v>45</v>
      </c>
      <c r="C5" s="25" t="s">
        <v>28</v>
      </c>
      <c r="D5" s="25">
        <v>630200</v>
      </c>
      <c r="E5" s="25">
        <v>169000</v>
      </c>
      <c r="F5" s="25">
        <v>62.87</v>
      </c>
      <c r="G5" s="25">
        <v>67.27</v>
      </c>
      <c r="H5" s="25">
        <v>62.73</v>
      </c>
      <c r="I5" s="25">
        <v>65.599999999999994</v>
      </c>
      <c r="J5" s="25">
        <v>43.43</v>
      </c>
      <c r="K5" s="25">
        <v>53.8</v>
      </c>
      <c r="L5" s="25">
        <v>43.73</v>
      </c>
      <c r="M5" s="25">
        <v>46.6</v>
      </c>
      <c r="N5" s="25">
        <v>45.65</v>
      </c>
      <c r="O5" s="25">
        <v>52.13</v>
      </c>
      <c r="P5" s="25">
        <v>49.9</v>
      </c>
      <c r="Q5" s="25">
        <v>49.33</v>
      </c>
      <c r="R5" s="78">
        <f t="shared" si="0"/>
        <v>53.586666666666673</v>
      </c>
      <c r="S5" s="25" t="s">
        <v>18</v>
      </c>
    </row>
    <row r="6" spans="1:20" ht="15.75" customHeight="1" x14ac:dyDescent="0.25">
      <c r="A6" s="25" t="s">
        <v>51</v>
      </c>
      <c r="B6" s="25" t="s">
        <v>52</v>
      </c>
      <c r="C6" s="25" t="s">
        <v>31</v>
      </c>
      <c r="D6" s="25">
        <v>634400</v>
      </c>
      <c r="E6" s="25">
        <v>164300</v>
      </c>
      <c r="F6" s="25">
        <v>34.200000000000003</v>
      </c>
      <c r="G6" s="25">
        <v>31.2</v>
      </c>
      <c r="H6" s="25">
        <v>23.3</v>
      </c>
      <c r="I6" s="25">
        <v>32.1</v>
      </c>
      <c r="J6" s="25">
        <v>14.2</v>
      </c>
      <c r="K6" s="25">
        <v>21.6</v>
      </c>
      <c r="L6" s="25">
        <v>18.899999999999999</v>
      </c>
      <c r="M6" s="25">
        <v>19.3</v>
      </c>
      <c r="N6" s="25">
        <v>14.6</v>
      </c>
      <c r="O6" s="25">
        <v>19.5</v>
      </c>
      <c r="P6" s="25">
        <v>14.2</v>
      </c>
      <c r="Q6" s="25">
        <v>24.7</v>
      </c>
      <c r="R6" s="78">
        <f t="shared" si="0"/>
        <v>22.316666666666666</v>
      </c>
      <c r="S6" s="25" t="s">
        <v>18</v>
      </c>
    </row>
    <row r="7" spans="1:20" ht="15.75" customHeight="1" x14ac:dyDescent="0.25">
      <c r="A7" s="25" t="s">
        <v>55</v>
      </c>
      <c r="B7" s="25" t="s">
        <v>56</v>
      </c>
      <c r="C7" s="25" t="s">
        <v>31</v>
      </c>
      <c r="D7" s="25">
        <v>629500</v>
      </c>
      <c r="E7" s="25">
        <v>164500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78">
        <f t="shared" si="0"/>
        <v>0</v>
      </c>
      <c r="S7" s="25" t="s">
        <v>18</v>
      </c>
    </row>
    <row r="8" spans="1:20" ht="15.75" customHeight="1" x14ac:dyDescent="0.25">
      <c r="A8" s="25" t="s">
        <v>71</v>
      </c>
      <c r="B8" s="25" t="s">
        <v>271</v>
      </c>
      <c r="C8" s="25" t="s">
        <v>18</v>
      </c>
      <c r="D8" s="25">
        <v>638500</v>
      </c>
      <c r="E8" s="25">
        <v>165400</v>
      </c>
      <c r="F8" s="25">
        <v>56.3</v>
      </c>
      <c r="G8" s="25">
        <v>55.1</v>
      </c>
      <c r="H8" s="25">
        <v>52</v>
      </c>
      <c r="I8" s="25">
        <v>44.2</v>
      </c>
      <c r="J8" s="25">
        <v>42.3</v>
      </c>
      <c r="K8" s="25">
        <v>46.5</v>
      </c>
      <c r="L8" s="25">
        <v>37.5</v>
      </c>
      <c r="M8" s="25">
        <v>43.4</v>
      </c>
      <c r="N8" s="25">
        <v>37.1</v>
      </c>
      <c r="O8" s="25">
        <v>41.8</v>
      </c>
      <c r="P8" s="25">
        <v>44.9</v>
      </c>
      <c r="Q8" s="25">
        <v>43.1</v>
      </c>
      <c r="R8" s="78">
        <f t="shared" si="0"/>
        <v>45.35</v>
      </c>
      <c r="S8" s="25" t="s">
        <v>18</v>
      </c>
    </row>
    <row r="9" spans="1:20" ht="15.75" customHeight="1" x14ac:dyDescent="0.25">
      <c r="A9" s="25" t="s">
        <v>73</v>
      </c>
      <c r="B9" s="25" t="s">
        <v>74</v>
      </c>
      <c r="C9" s="25" t="s">
        <v>18</v>
      </c>
      <c r="D9" s="25">
        <v>639081</v>
      </c>
      <c r="E9" s="25">
        <v>165980</v>
      </c>
      <c r="F9" s="25">
        <v>42.2</v>
      </c>
      <c r="G9" s="25">
        <v>30.1</v>
      </c>
      <c r="H9" s="25">
        <v>30.4</v>
      </c>
      <c r="I9" s="25" t="s">
        <v>18</v>
      </c>
      <c r="J9" s="25">
        <v>18.899999999999999</v>
      </c>
      <c r="K9" s="25">
        <v>20.7</v>
      </c>
      <c r="L9" s="25">
        <v>14.2</v>
      </c>
      <c r="M9" s="25">
        <v>15.1</v>
      </c>
      <c r="N9" s="25">
        <v>15.8</v>
      </c>
      <c r="O9" s="25">
        <v>22.6</v>
      </c>
      <c r="P9" s="25">
        <v>21.8</v>
      </c>
      <c r="Q9" s="25">
        <v>28.2</v>
      </c>
      <c r="R9" s="78">
        <f t="shared" si="0"/>
        <v>23.636363636363637</v>
      </c>
      <c r="S9" s="25" t="s">
        <v>18</v>
      </c>
    </row>
    <row r="10" spans="1:20" ht="15.75" customHeight="1" x14ac:dyDescent="0.25">
      <c r="A10" s="25" t="s">
        <v>81</v>
      </c>
      <c r="B10" s="25" t="s">
        <v>82</v>
      </c>
      <c r="C10" s="25" t="s">
        <v>31</v>
      </c>
      <c r="D10" s="25">
        <v>634600</v>
      </c>
      <c r="E10" s="25">
        <v>166000</v>
      </c>
      <c r="F10" s="25">
        <v>29.1</v>
      </c>
      <c r="G10" s="25">
        <v>33.4</v>
      </c>
      <c r="H10" s="25">
        <v>22.8</v>
      </c>
      <c r="I10" s="25">
        <v>29.9</v>
      </c>
      <c r="J10" s="25">
        <v>14.2</v>
      </c>
      <c r="K10" s="25">
        <v>18</v>
      </c>
      <c r="L10" s="25">
        <v>9.4</v>
      </c>
      <c r="M10" s="25">
        <v>15</v>
      </c>
      <c r="N10" s="25">
        <v>16.899999999999999</v>
      </c>
      <c r="O10" s="25">
        <v>20.8</v>
      </c>
      <c r="P10" s="25">
        <v>15.9</v>
      </c>
      <c r="Q10" s="25">
        <v>19.8</v>
      </c>
      <c r="R10" s="78">
        <f t="shared" si="0"/>
        <v>20.433333333333334</v>
      </c>
      <c r="S10" s="25" t="s">
        <v>18</v>
      </c>
    </row>
    <row r="11" spans="1:20" ht="15.75" customHeight="1" x14ac:dyDescent="0.25">
      <c r="A11" s="25" t="s">
        <v>83</v>
      </c>
      <c r="B11" s="25" t="s">
        <v>84</v>
      </c>
      <c r="C11" s="25" t="s">
        <v>31</v>
      </c>
      <c r="D11" s="25">
        <v>632900</v>
      </c>
      <c r="E11" s="25">
        <v>166400</v>
      </c>
      <c r="F11" s="25">
        <v>37.299999999999997</v>
      </c>
      <c r="G11" s="25">
        <v>37.700000000000003</v>
      </c>
      <c r="H11" s="25">
        <v>27.4</v>
      </c>
      <c r="I11" s="25">
        <v>34.299999999999997</v>
      </c>
      <c r="J11" s="25">
        <v>16.8</v>
      </c>
      <c r="K11" s="25">
        <v>18.600000000000001</v>
      </c>
      <c r="L11" s="25">
        <v>11.9</v>
      </c>
      <c r="M11" s="25">
        <v>16.8</v>
      </c>
      <c r="N11" s="25">
        <v>17.3</v>
      </c>
      <c r="O11" s="25">
        <v>22.8</v>
      </c>
      <c r="P11" s="25">
        <v>18.7</v>
      </c>
      <c r="Q11" s="25">
        <v>26.1</v>
      </c>
      <c r="R11" s="78">
        <f t="shared" si="0"/>
        <v>23.808333333333337</v>
      </c>
      <c r="S11" s="25" t="s">
        <v>18</v>
      </c>
    </row>
    <row r="12" spans="1:20" ht="15.75" customHeight="1" x14ac:dyDescent="0.25">
      <c r="A12" s="25" t="s">
        <v>85</v>
      </c>
      <c r="B12" s="25" t="s">
        <v>86</v>
      </c>
      <c r="C12" s="25" t="s">
        <v>31</v>
      </c>
      <c r="D12" s="25">
        <v>631100</v>
      </c>
      <c r="E12" s="25">
        <v>165400</v>
      </c>
      <c r="F12" s="25">
        <v>36.200000000000003</v>
      </c>
      <c r="G12" s="25">
        <v>37.299999999999997</v>
      </c>
      <c r="H12" s="25">
        <v>22.1</v>
      </c>
      <c r="I12" s="25">
        <v>29.8</v>
      </c>
      <c r="J12" s="25" t="s">
        <v>18</v>
      </c>
      <c r="K12" s="25">
        <v>20.100000000000001</v>
      </c>
      <c r="L12" s="25">
        <v>10.3</v>
      </c>
      <c r="M12" s="25">
        <v>11.4</v>
      </c>
      <c r="N12" s="25" t="s">
        <v>18</v>
      </c>
      <c r="O12" s="25" t="s">
        <v>18</v>
      </c>
      <c r="P12" s="25">
        <v>21.2</v>
      </c>
      <c r="Q12" s="25">
        <v>28.7</v>
      </c>
      <c r="R12" s="78">
        <f t="shared" si="0"/>
        <v>24.12222222222222</v>
      </c>
      <c r="S12" s="25" t="s">
        <v>18</v>
      </c>
    </row>
    <row r="13" spans="1:20" ht="15.75" customHeight="1" x14ac:dyDescent="0.25">
      <c r="A13" s="25" t="s">
        <v>87</v>
      </c>
      <c r="B13" s="25" t="s">
        <v>88</v>
      </c>
      <c r="C13" s="25" t="s">
        <v>28</v>
      </c>
      <c r="D13" s="25">
        <v>636500</v>
      </c>
      <c r="E13" s="25">
        <v>167800</v>
      </c>
      <c r="F13" s="25">
        <v>51.3</v>
      </c>
      <c r="G13" s="25">
        <v>47.2</v>
      </c>
      <c r="H13" s="25">
        <v>37.200000000000003</v>
      </c>
      <c r="I13" s="25">
        <v>39.1</v>
      </c>
      <c r="J13" s="25">
        <v>27.6</v>
      </c>
      <c r="K13" s="25">
        <v>27.3</v>
      </c>
      <c r="L13" s="25">
        <v>23.6</v>
      </c>
      <c r="M13" s="25">
        <v>27.7</v>
      </c>
      <c r="N13" s="25">
        <v>26.7</v>
      </c>
      <c r="O13" s="25">
        <v>34.9</v>
      </c>
      <c r="P13" s="25">
        <v>33.299999999999997</v>
      </c>
      <c r="Q13" s="25">
        <v>48.1</v>
      </c>
      <c r="R13" s="78">
        <f t="shared" si="0"/>
        <v>35.333333333333336</v>
      </c>
      <c r="S13" s="25" t="s">
        <v>18</v>
      </c>
    </row>
    <row r="14" spans="1:20" ht="15.75" customHeight="1" x14ac:dyDescent="0.25">
      <c r="A14" s="25" t="s">
        <v>91</v>
      </c>
      <c r="B14" s="25" t="s">
        <v>92</v>
      </c>
      <c r="C14" s="25" t="s">
        <v>28</v>
      </c>
      <c r="D14" s="25">
        <v>636400</v>
      </c>
      <c r="E14" s="25">
        <v>168200</v>
      </c>
      <c r="F14" s="25">
        <v>50.2</v>
      </c>
      <c r="G14" s="25">
        <v>21.5</v>
      </c>
      <c r="H14" s="25">
        <v>29.5</v>
      </c>
      <c r="I14" s="25">
        <v>30.1</v>
      </c>
      <c r="J14" s="25">
        <v>21.3</v>
      </c>
      <c r="K14" s="25">
        <v>23.9</v>
      </c>
      <c r="L14" s="25">
        <v>17.3</v>
      </c>
      <c r="M14" s="25">
        <v>24.8</v>
      </c>
      <c r="N14" s="25">
        <v>22.1</v>
      </c>
      <c r="O14" s="25">
        <v>33.700000000000003</v>
      </c>
      <c r="P14" s="25">
        <v>28.4</v>
      </c>
      <c r="Q14" s="25">
        <v>36.4</v>
      </c>
      <c r="R14" s="78">
        <f t="shared" si="0"/>
        <v>28.266666666666666</v>
      </c>
      <c r="S14" s="25" t="s">
        <v>18</v>
      </c>
    </row>
    <row r="15" spans="1:20" ht="15.75" customHeight="1" x14ac:dyDescent="0.25">
      <c r="A15" s="25" t="s">
        <v>93</v>
      </c>
      <c r="B15" s="25" t="s">
        <v>94</v>
      </c>
      <c r="C15" s="25" t="s">
        <v>95</v>
      </c>
      <c r="D15" s="25">
        <v>635900</v>
      </c>
      <c r="E15" s="25">
        <v>165400</v>
      </c>
      <c r="F15" s="25">
        <v>34.299999999999997</v>
      </c>
      <c r="G15" s="25">
        <v>20.5</v>
      </c>
      <c r="H15" s="25">
        <v>28.97</v>
      </c>
      <c r="I15" s="25">
        <v>29.93</v>
      </c>
      <c r="J15" s="25">
        <v>16.100000000000001</v>
      </c>
      <c r="K15" s="25">
        <v>20.07</v>
      </c>
      <c r="L15" s="25">
        <v>15.17</v>
      </c>
      <c r="M15" s="25">
        <v>18.170000000000002</v>
      </c>
      <c r="N15" s="25">
        <v>17.329999999999998</v>
      </c>
      <c r="O15" s="25">
        <v>23.97</v>
      </c>
      <c r="P15" s="25">
        <v>19.7</v>
      </c>
      <c r="Q15" s="25">
        <v>26.07</v>
      </c>
      <c r="R15" s="78">
        <f t="shared" si="0"/>
        <v>22.52333333333333</v>
      </c>
      <c r="S15" s="25" t="s">
        <v>18</v>
      </c>
    </row>
    <row r="16" spans="1:20" ht="15.75" customHeight="1" x14ac:dyDescent="0.25">
      <c r="A16" s="25" t="s">
        <v>101</v>
      </c>
      <c r="B16" s="25" t="s">
        <v>102</v>
      </c>
      <c r="C16" s="25" t="s">
        <v>28</v>
      </c>
      <c r="D16" s="25">
        <v>635800</v>
      </c>
      <c r="E16" s="25">
        <v>166400</v>
      </c>
      <c r="F16" s="25">
        <v>52.5</v>
      </c>
      <c r="G16" s="25">
        <v>42</v>
      </c>
      <c r="H16" s="25">
        <v>35</v>
      </c>
      <c r="I16" s="25">
        <v>39.299999999999997</v>
      </c>
      <c r="J16" s="25">
        <v>22.2</v>
      </c>
      <c r="K16" s="25">
        <v>32.6</v>
      </c>
      <c r="L16" s="25">
        <v>16.600000000000001</v>
      </c>
      <c r="M16" s="25">
        <v>24.1</v>
      </c>
      <c r="N16" s="25">
        <v>23.9</v>
      </c>
      <c r="O16" s="25">
        <v>27.8</v>
      </c>
      <c r="P16" s="25">
        <v>22.7</v>
      </c>
      <c r="Q16" s="25">
        <v>34.5</v>
      </c>
      <c r="R16" s="78">
        <f t="shared" si="0"/>
        <v>31.099999999999998</v>
      </c>
      <c r="S16" s="25" t="s">
        <v>18</v>
      </c>
    </row>
    <row r="17" spans="1:19" ht="15.75" customHeight="1" x14ac:dyDescent="0.25">
      <c r="A17" s="25" t="s">
        <v>117</v>
      </c>
      <c r="B17" s="25" t="s">
        <v>118</v>
      </c>
      <c r="C17" s="25" t="s">
        <v>28</v>
      </c>
      <c r="D17" s="25">
        <v>630419</v>
      </c>
      <c r="E17" s="25">
        <v>169092</v>
      </c>
      <c r="F17" s="25">
        <v>52.3</v>
      </c>
      <c r="G17" s="25">
        <v>41.2</v>
      </c>
      <c r="H17" s="25">
        <v>47.6</v>
      </c>
      <c r="I17" s="25">
        <v>49.4</v>
      </c>
      <c r="J17" s="25">
        <v>26.6</v>
      </c>
      <c r="K17" s="25">
        <v>35.4</v>
      </c>
      <c r="L17" s="25">
        <v>52</v>
      </c>
      <c r="M17" s="25">
        <v>29.2</v>
      </c>
      <c r="N17" s="25">
        <v>31.6</v>
      </c>
      <c r="O17" s="25">
        <v>38.799999999999997</v>
      </c>
      <c r="P17" s="25">
        <v>37.4</v>
      </c>
      <c r="Q17" s="25">
        <v>45</v>
      </c>
      <c r="R17" s="78">
        <f t="shared" si="0"/>
        <v>40.541666666666664</v>
      </c>
      <c r="S17" s="25" t="s">
        <v>18</v>
      </c>
    </row>
    <row r="18" spans="1:19" ht="15.75" customHeight="1" x14ac:dyDescent="0.25">
      <c r="A18" s="25" t="s">
        <v>119</v>
      </c>
      <c r="B18" s="25" t="s">
        <v>120</v>
      </c>
      <c r="C18" s="25" t="s">
        <v>28</v>
      </c>
      <c r="D18" s="25">
        <v>630194</v>
      </c>
      <c r="E18" s="25">
        <v>168993</v>
      </c>
      <c r="F18" s="25">
        <v>46.1</v>
      </c>
      <c r="G18" s="25">
        <v>68</v>
      </c>
      <c r="H18" s="25">
        <v>53.8</v>
      </c>
      <c r="I18" s="25">
        <v>58.9</v>
      </c>
      <c r="J18" s="25">
        <v>40</v>
      </c>
      <c r="K18" s="25">
        <v>52.5</v>
      </c>
      <c r="L18" s="25">
        <v>34.4</v>
      </c>
      <c r="M18" s="25">
        <v>40.799999999999997</v>
      </c>
      <c r="N18" s="25">
        <v>39.9</v>
      </c>
      <c r="O18" s="25">
        <v>48</v>
      </c>
      <c r="P18" s="25">
        <v>31.5</v>
      </c>
      <c r="Q18" s="25">
        <v>50.5</v>
      </c>
      <c r="R18" s="78">
        <f t="shared" si="0"/>
        <v>47.033333333333324</v>
      </c>
      <c r="S18" s="25" t="s">
        <v>18</v>
      </c>
    </row>
    <row r="19" spans="1:19" ht="15.75" customHeight="1" x14ac:dyDescent="0.25">
      <c r="A19" s="25" t="s">
        <v>121</v>
      </c>
      <c r="B19" s="25" t="s">
        <v>266</v>
      </c>
      <c r="C19" s="25" t="s">
        <v>28</v>
      </c>
      <c r="D19" s="25">
        <v>638566</v>
      </c>
      <c r="E19" s="25">
        <v>165494</v>
      </c>
      <c r="F19" s="25">
        <v>54.2</v>
      </c>
      <c r="G19" s="25">
        <v>48.43</v>
      </c>
      <c r="H19" s="25">
        <v>46.03</v>
      </c>
      <c r="I19" s="25">
        <v>57.97</v>
      </c>
      <c r="J19" s="25">
        <v>31.43</v>
      </c>
      <c r="K19" s="25">
        <v>43.93</v>
      </c>
      <c r="L19" s="25">
        <v>30.6</v>
      </c>
      <c r="M19" s="25">
        <v>34.700000000000003</v>
      </c>
      <c r="N19" s="25">
        <v>34.270000000000003</v>
      </c>
      <c r="O19" s="25">
        <v>39.9</v>
      </c>
      <c r="P19" s="25">
        <v>38.97</v>
      </c>
      <c r="Q19" s="25">
        <v>38.9</v>
      </c>
      <c r="R19" s="78">
        <f t="shared" si="0"/>
        <v>41.610833333333325</v>
      </c>
      <c r="S19" s="25" t="s">
        <v>18</v>
      </c>
    </row>
    <row r="20" spans="1:19" ht="15.75" customHeight="1" x14ac:dyDescent="0.25">
      <c r="A20" s="25" t="s">
        <v>123</v>
      </c>
      <c r="B20" s="25" t="s">
        <v>124</v>
      </c>
      <c r="C20" s="25" t="s">
        <v>28</v>
      </c>
      <c r="D20" s="25">
        <v>638487</v>
      </c>
      <c r="E20" s="25">
        <v>165433</v>
      </c>
      <c r="F20" s="25">
        <v>47.47</v>
      </c>
      <c r="G20" s="25">
        <v>43.8</v>
      </c>
      <c r="H20" s="25">
        <v>35.729999999999997</v>
      </c>
      <c r="I20" s="25">
        <v>40.67</v>
      </c>
      <c r="J20" s="25">
        <v>24.83</v>
      </c>
      <c r="K20" s="25">
        <v>29</v>
      </c>
      <c r="L20" s="25">
        <v>25.03</v>
      </c>
      <c r="M20" s="25">
        <v>29.67</v>
      </c>
      <c r="N20" s="25">
        <v>25.33</v>
      </c>
      <c r="O20" s="25">
        <v>30.3</v>
      </c>
      <c r="P20" s="25">
        <v>29.03</v>
      </c>
      <c r="Q20" s="25">
        <v>34.1</v>
      </c>
      <c r="R20" s="78">
        <f t="shared" si="0"/>
        <v>32.913333333333334</v>
      </c>
      <c r="S20" s="25" t="s">
        <v>18</v>
      </c>
    </row>
    <row r="21" spans="1:19" ht="15.75" customHeight="1" x14ac:dyDescent="0.25">
      <c r="A21" s="25" t="s">
        <v>130</v>
      </c>
      <c r="B21" s="25" t="s">
        <v>256</v>
      </c>
      <c r="C21" s="25" t="s">
        <v>28</v>
      </c>
      <c r="D21" s="25">
        <v>637091</v>
      </c>
      <c r="E21" s="25">
        <v>165342</v>
      </c>
      <c r="F21" s="25">
        <v>67.7</v>
      </c>
      <c r="G21" s="25">
        <v>58.13</v>
      </c>
      <c r="H21" s="25">
        <v>61.4</v>
      </c>
      <c r="I21" s="25">
        <v>50.57</v>
      </c>
      <c r="J21" s="25">
        <v>39.369999999999997</v>
      </c>
      <c r="K21" s="25">
        <v>45.63</v>
      </c>
      <c r="L21" s="25">
        <v>37.799999999999997</v>
      </c>
      <c r="M21" s="25">
        <v>42.67</v>
      </c>
      <c r="N21" s="25">
        <v>43.53</v>
      </c>
      <c r="O21" s="25">
        <v>50.5</v>
      </c>
      <c r="P21" s="25">
        <v>45.35</v>
      </c>
      <c r="Q21" s="25">
        <v>51.13</v>
      </c>
      <c r="R21" s="78">
        <f t="shared" si="0"/>
        <v>49.481666666666676</v>
      </c>
      <c r="S21" s="25" t="s">
        <v>18</v>
      </c>
    </row>
    <row r="22" spans="1:19" ht="15.75" customHeight="1" x14ac:dyDescent="0.25">
      <c r="A22" s="25" t="s">
        <v>132</v>
      </c>
      <c r="B22" s="25" t="s">
        <v>133</v>
      </c>
      <c r="C22" s="25" t="s">
        <v>28</v>
      </c>
      <c r="D22" s="25">
        <v>636818</v>
      </c>
      <c r="E22" s="25">
        <v>167303</v>
      </c>
      <c r="F22" s="25">
        <v>53</v>
      </c>
      <c r="G22" s="25">
        <v>42.3</v>
      </c>
      <c r="H22" s="25">
        <v>33.700000000000003</v>
      </c>
      <c r="I22" s="25" t="s">
        <v>18</v>
      </c>
      <c r="J22" s="25">
        <v>19.7</v>
      </c>
      <c r="K22" s="25">
        <v>26.7</v>
      </c>
      <c r="L22" s="25">
        <v>22.6</v>
      </c>
      <c r="M22" s="25" t="s">
        <v>18</v>
      </c>
      <c r="N22" s="25">
        <v>23.7</v>
      </c>
      <c r="O22" s="25">
        <v>37.9</v>
      </c>
      <c r="P22" s="25">
        <v>34.299999999999997</v>
      </c>
      <c r="Q22" s="25">
        <v>36.5</v>
      </c>
      <c r="R22" s="78">
        <f t="shared" si="0"/>
        <v>33.04</v>
      </c>
      <c r="S22" s="25" t="s">
        <v>18</v>
      </c>
    </row>
    <row r="23" spans="1:19" ht="15.75" customHeight="1" x14ac:dyDescent="0.25">
      <c r="A23" s="25" t="s">
        <v>140</v>
      </c>
      <c r="B23" s="25" t="s">
        <v>141</v>
      </c>
      <c r="C23" s="25" t="s">
        <v>28</v>
      </c>
      <c r="D23" s="25">
        <v>639366</v>
      </c>
      <c r="E23" s="25">
        <v>167898</v>
      </c>
      <c r="F23" s="25">
        <v>58.7</v>
      </c>
      <c r="G23" s="25">
        <v>49.9</v>
      </c>
      <c r="H23" s="25">
        <v>28.9</v>
      </c>
      <c r="I23" s="25">
        <v>47.4</v>
      </c>
      <c r="J23" s="25">
        <v>30</v>
      </c>
      <c r="K23" s="25">
        <v>36.1</v>
      </c>
      <c r="L23" s="25">
        <v>31.5</v>
      </c>
      <c r="M23" s="25">
        <v>37.6</v>
      </c>
      <c r="N23" s="25">
        <v>38.5</v>
      </c>
      <c r="O23" s="25">
        <v>43</v>
      </c>
      <c r="P23" s="25">
        <v>43.1</v>
      </c>
      <c r="Q23" s="25">
        <v>37.799999999999997</v>
      </c>
      <c r="R23" s="78">
        <f t="shared" si="0"/>
        <v>40.208333333333336</v>
      </c>
      <c r="S23" s="25" t="s">
        <v>18</v>
      </c>
    </row>
    <row r="24" spans="1:19" ht="15.75" customHeight="1" x14ac:dyDescent="0.25">
      <c r="A24" s="25" t="s">
        <v>148</v>
      </c>
      <c r="B24" s="25" t="s">
        <v>149</v>
      </c>
      <c r="C24" s="25" t="s">
        <v>28</v>
      </c>
      <c r="D24" s="25">
        <v>638632</v>
      </c>
      <c r="E24" s="25">
        <v>165568</v>
      </c>
      <c r="F24" s="25">
        <v>46.1</v>
      </c>
      <c r="G24" s="25">
        <v>38.1</v>
      </c>
      <c r="H24" s="25">
        <v>29.8</v>
      </c>
      <c r="I24" s="25">
        <v>43.4</v>
      </c>
      <c r="J24" s="25" t="s">
        <v>18</v>
      </c>
      <c r="K24" s="25">
        <v>30.1</v>
      </c>
      <c r="L24" s="25">
        <v>23.3</v>
      </c>
      <c r="M24" s="25">
        <v>35</v>
      </c>
      <c r="N24" s="25">
        <v>21.4</v>
      </c>
      <c r="O24" s="25">
        <v>30.5</v>
      </c>
      <c r="P24" s="25">
        <v>31.1</v>
      </c>
      <c r="Q24" s="25">
        <v>31.9</v>
      </c>
      <c r="R24" s="78">
        <f t="shared" si="0"/>
        <v>32.790909090909089</v>
      </c>
      <c r="S24" s="25" t="s">
        <v>18</v>
      </c>
    </row>
    <row r="25" spans="1:19" ht="15.75" customHeight="1" x14ac:dyDescent="0.25">
      <c r="A25" s="25" t="s">
        <v>154</v>
      </c>
      <c r="B25" s="25" t="s">
        <v>272</v>
      </c>
      <c r="C25" s="25" t="s">
        <v>28</v>
      </c>
      <c r="D25" s="25">
        <v>637109</v>
      </c>
      <c r="E25" s="25">
        <v>165330</v>
      </c>
      <c r="F25" s="25">
        <v>45</v>
      </c>
      <c r="G25" s="25">
        <v>50.1</v>
      </c>
      <c r="H25" s="25">
        <v>43.8</v>
      </c>
      <c r="I25" s="25">
        <v>25.2</v>
      </c>
      <c r="J25" s="25">
        <v>28.7</v>
      </c>
      <c r="K25" s="25">
        <v>36.299999999999997</v>
      </c>
      <c r="L25" s="25">
        <v>24.4</v>
      </c>
      <c r="M25" s="25">
        <v>26.3</v>
      </c>
      <c r="N25" s="25">
        <v>32.4</v>
      </c>
      <c r="O25" s="25">
        <v>31.2</v>
      </c>
      <c r="P25" s="25">
        <v>28.4</v>
      </c>
      <c r="Q25" s="25">
        <v>37.4</v>
      </c>
      <c r="R25" s="78">
        <f t="shared" si="0"/>
        <v>34.099999999999987</v>
      </c>
      <c r="S25" s="25" t="s">
        <v>18</v>
      </c>
    </row>
    <row r="26" spans="1:19" ht="15.75" customHeight="1" x14ac:dyDescent="0.25">
      <c r="A26" s="25" t="s">
        <v>156</v>
      </c>
      <c r="B26" s="25" t="s">
        <v>157</v>
      </c>
      <c r="C26" s="25" t="s">
        <v>28</v>
      </c>
      <c r="D26" s="25">
        <v>638537</v>
      </c>
      <c r="E26" s="25">
        <v>165464</v>
      </c>
      <c r="F26" s="25">
        <v>52.67</v>
      </c>
      <c r="G26" s="25">
        <v>51.97</v>
      </c>
      <c r="H26" s="25">
        <v>47</v>
      </c>
      <c r="I26" s="25">
        <v>62.17</v>
      </c>
      <c r="J26" s="25">
        <v>39.5</v>
      </c>
      <c r="K26" s="25">
        <v>51.4</v>
      </c>
      <c r="L26" s="25">
        <v>32.97</v>
      </c>
      <c r="M26" s="25">
        <v>39.6</v>
      </c>
      <c r="N26" s="25">
        <v>42.23</v>
      </c>
      <c r="O26" s="25">
        <v>46.8</v>
      </c>
      <c r="P26" s="25">
        <v>36.4</v>
      </c>
      <c r="Q26" s="25">
        <v>47.6</v>
      </c>
      <c r="R26" s="78">
        <f t="shared" si="0"/>
        <v>45.85916666666666</v>
      </c>
      <c r="S26" s="25" t="s">
        <v>18</v>
      </c>
    </row>
    <row r="27" spans="1:19" ht="15.75" customHeight="1" x14ac:dyDescent="0.25">
      <c r="A27" s="25" t="s">
        <v>158</v>
      </c>
      <c r="B27" s="25" t="s">
        <v>159</v>
      </c>
      <c r="C27" s="25" t="s">
        <v>160</v>
      </c>
      <c r="D27" s="25">
        <v>637092</v>
      </c>
      <c r="E27" s="25">
        <v>165340</v>
      </c>
      <c r="F27" s="25">
        <v>55.9</v>
      </c>
      <c r="G27" s="25">
        <v>62.23</v>
      </c>
      <c r="H27" s="25">
        <v>56.13</v>
      </c>
      <c r="I27" s="25">
        <v>60.67</v>
      </c>
      <c r="J27" s="25">
        <v>43.77</v>
      </c>
      <c r="K27" s="25">
        <v>52.7</v>
      </c>
      <c r="L27" s="25">
        <v>39.57</v>
      </c>
      <c r="M27" s="25">
        <v>42.67</v>
      </c>
      <c r="N27" s="25">
        <v>47.4</v>
      </c>
      <c r="O27" s="25">
        <v>56.27</v>
      </c>
      <c r="P27" s="25">
        <v>46.13</v>
      </c>
      <c r="Q27" s="25">
        <v>47.4</v>
      </c>
      <c r="R27" s="78">
        <f t="shared" si="0"/>
        <v>50.903333333333329</v>
      </c>
      <c r="S27" s="25" t="s">
        <v>18</v>
      </c>
    </row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12" width="6.1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281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26</v>
      </c>
      <c r="B3" s="25" t="s">
        <v>27</v>
      </c>
      <c r="C3" s="25" t="s">
        <v>28</v>
      </c>
      <c r="D3" s="25">
        <v>639000</v>
      </c>
      <c r="E3" s="25">
        <v>168000</v>
      </c>
      <c r="F3" s="25">
        <v>41.4</v>
      </c>
      <c r="G3" s="25">
        <v>66.099999999999994</v>
      </c>
      <c r="H3" s="25">
        <v>38.700000000000003</v>
      </c>
      <c r="I3" s="25">
        <v>47.2</v>
      </c>
      <c r="J3" s="25">
        <v>37.5</v>
      </c>
      <c r="K3" s="25">
        <v>27.3</v>
      </c>
      <c r="L3" s="25" t="s">
        <v>18</v>
      </c>
      <c r="M3" s="25" t="s">
        <v>18</v>
      </c>
      <c r="N3" s="25">
        <v>37.6</v>
      </c>
      <c r="O3" s="25">
        <v>48.6</v>
      </c>
      <c r="P3" s="25">
        <v>66.3</v>
      </c>
      <c r="Q3" s="25">
        <v>43.4</v>
      </c>
      <c r="R3" s="78">
        <f t="shared" ref="R3:R27" si="0">AVERAGE(F3:Q3)</f>
        <v>45.410000000000004</v>
      </c>
      <c r="S3" s="25" t="s">
        <v>18</v>
      </c>
    </row>
    <row r="4" spans="1:20" ht="15.75" customHeight="1" x14ac:dyDescent="0.25">
      <c r="A4" s="25" t="s">
        <v>38</v>
      </c>
      <c r="B4" s="25" t="s">
        <v>39</v>
      </c>
      <c r="C4" s="25" t="s">
        <v>28</v>
      </c>
      <c r="D4" s="25">
        <v>635500</v>
      </c>
      <c r="E4" s="25">
        <v>169800</v>
      </c>
      <c r="F4" s="25">
        <v>38.5</v>
      </c>
      <c r="G4" s="25">
        <v>56.1</v>
      </c>
      <c r="H4" s="25">
        <v>36</v>
      </c>
      <c r="I4" s="25">
        <v>44.9</v>
      </c>
      <c r="J4" s="25">
        <v>56.4</v>
      </c>
      <c r="K4" s="25">
        <v>29.3</v>
      </c>
      <c r="L4" s="25">
        <v>36.9</v>
      </c>
      <c r="M4" s="25">
        <v>35.799999999999997</v>
      </c>
      <c r="N4" s="25">
        <v>49.5</v>
      </c>
      <c r="O4" s="25">
        <v>51.8</v>
      </c>
      <c r="P4" s="25">
        <v>55.9</v>
      </c>
      <c r="Q4" s="25">
        <v>54.2</v>
      </c>
      <c r="R4" s="78">
        <f t="shared" si="0"/>
        <v>45.441666666666663</v>
      </c>
      <c r="S4" s="25" t="s">
        <v>18</v>
      </c>
    </row>
    <row r="5" spans="1:20" ht="15.75" customHeight="1" x14ac:dyDescent="0.25">
      <c r="A5" s="25" t="s">
        <v>44</v>
      </c>
      <c r="B5" s="25" t="s">
        <v>45</v>
      </c>
      <c r="C5" s="25" t="s">
        <v>28</v>
      </c>
      <c r="D5" s="25">
        <v>630200</v>
      </c>
      <c r="E5" s="25">
        <v>169000</v>
      </c>
      <c r="F5" s="25">
        <v>46.1</v>
      </c>
      <c r="G5" s="25">
        <v>68.900000000000006</v>
      </c>
      <c r="H5" s="25">
        <v>45.73</v>
      </c>
      <c r="I5" s="25">
        <v>56.97</v>
      </c>
      <c r="J5" s="25">
        <v>54.43</v>
      </c>
      <c r="K5" s="25">
        <v>45.2</v>
      </c>
      <c r="L5" s="25">
        <v>42.2</v>
      </c>
      <c r="M5" s="25">
        <v>48.43</v>
      </c>
      <c r="N5" s="25">
        <v>43.73</v>
      </c>
      <c r="O5" s="25">
        <v>63.87</v>
      </c>
      <c r="P5" s="25">
        <v>57.23</v>
      </c>
      <c r="Q5" s="25">
        <v>54.97</v>
      </c>
      <c r="R5" s="78">
        <f t="shared" si="0"/>
        <v>52.313333333333333</v>
      </c>
      <c r="S5" s="25" t="s">
        <v>18</v>
      </c>
    </row>
    <row r="6" spans="1:20" ht="15.75" customHeight="1" x14ac:dyDescent="0.25">
      <c r="A6" s="25" t="s">
        <v>51</v>
      </c>
      <c r="B6" s="25" t="s">
        <v>52</v>
      </c>
      <c r="C6" s="25" t="s">
        <v>31</v>
      </c>
      <c r="D6" s="25">
        <v>634400</v>
      </c>
      <c r="E6" s="25">
        <v>164300</v>
      </c>
      <c r="F6" s="25">
        <v>19.3</v>
      </c>
      <c r="G6" s="25">
        <v>42.4</v>
      </c>
      <c r="H6" s="25" t="s">
        <v>18</v>
      </c>
      <c r="I6" s="25">
        <v>24</v>
      </c>
      <c r="J6" s="25">
        <v>28.3</v>
      </c>
      <c r="K6" s="25">
        <v>11</v>
      </c>
      <c r="L6" s="25">
        <v>15.7</v>
      </c>
      <c r="M6" s="25">
        <v>11.5</v>
      </c>
      <c r="N6" s="25">
        <v>20.8</v>
      </c>
      <c r="O6" s="25">
        <v>25.6</v>
      </c>
      <c r="P6" s="25">
        <v>25.2</v>
      </c>
      <c r="Q6" s="25">
        <v>36.9</v>
      </c>
      <c r="R6" s="78">
        <f t="shared" si="0"/>
        <v>23.7</v>
      </c>
      <c r="S6" s="25" t="s">
        <v>18</v>
      </c>
    </row>
    <row r="7" spans="1:20" ht="15.75" customHeight="1" x14ac:dyDescent="0.25">
      <c r="A7" s="25" t="s">
        <v>55</v>
      </c>
      <c r="B7" s="25" t="s">
        <v>56</v>
      </c>
      <c r="C7" s="25" t="s">
        <v>31</v>
      </c>
      <c r="D7" s="25">
        <v>629500</v>
      </c>
      <c r="E7" s="25">
        <v>164500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78">
        <f t="shared" si="0"/>
        <v>0</v>
      </c>
      <c r="S7" s="25" t="s">
        <v>18</v>
      </c>
    </row>
    <row r="8" spans="1:20" ht="15.75" customHeight="1" x14ac:dyDescent="0.25">
      <c r="A8" s="25" t="s">
        <v>71</v>
      </c>
      <c r="B8" s="25" t="s">
        <v>271</v>
      </c>
      <c r="C8" s="25" t="s">
        <v>18</v>
      </c>
      <c r="D8" s="25">
        <v>638500</v>
      </c>
      <c r="E8" s="25">
        <v>165400</v>
      </c>
      <c r="F8" s="25">
        <v>44.8</v>
      </c>
      <c r="G8" s="25">
        <v>67.900000000000006</v>
      </c>
      <c r="H8" s="25">
        <v>43.3</v>
      </c>
      <c r="I8" s="25">
        <v>47.2</v>
      </c>
      <c r="J8" s="25">
        <v>51</v>
      </c>
      <c r="K8" s="25">
        <v>38.700000000000003</v>
      </c>
      <c r="L8" s="25">
        <v>40.799999999999997</v>
      </c>
      <c r="M8" s="25">
        <v>37.799999999999997</v>
      </c>
      <c r="N8" s="25">
        <v>39.4</v>
      </c>
      <c r="O8" s="25">
        <v>54.3</v>
      </c>
      <c r="P8" s="25">
        <v>50.3</v>
      </c>
      <c r="Q8" s="25">
        <v>46.2</v>
      </c>
      <c r="R8" s="78">
        <f t="shared" si="0"/>
        <v>46.808333333333337</v>
      </c>
      <c r="S8" s="25" t="s">
        <v>18</v>
      </c>
    </row>
    <row r="9" spans="1:20" ht="15.75" customHeight="1" x14ac:dyDescent="0.25">
      <c r="A9" s="25" t="s">
        <v>73</v>
      </c>
      <c r="B9" s="25" t="s">
        <v>74</v>
      </c>
      <c r="C9" s="25" t="s">
        <v>18</v>
      </c>
      <c r="D9" s="25">
        <v>639081</v>
      </c>
      <c r="E9" s="25">
        <v>165980</v>
      </c>
      <c r="F9" s="25">
        <v>25.2</v>
      </c>
      <c r="G9" s="25">
        <v>44.5</v>
      </c>
      <c r="H9" s="25">
        <v>23.6</v>
      </c>
      <c r="I9" s="25">
        <v>27.3</v>
      </c>
      <c r="J9" s="25">
        <v>29.6</v>
      </c>
      <c r="K9" s="25">
        <v>14.9</v>
      </c>
      <c r="L9" s="25">
        <v>21.2</v>
      </c>
      <c r="M9" s="25">
        <v>18</v>
      </c>
      <c r="N9" s="25">
        <v>17.600000000000001</v>
      </c>
      <c r="O9" s="25">
        <v>34.5</v>
      </c>
      <c r="P9" s="25">
        <v>31.6</v>
      </c>
      <c r="Q9" s="25">
        <v>37.700000000000003</v>
      </c>
      <c r="R9" s="78">
        <f t="shared" si="0"/>
        <v>27.141666666666666</v>
      </c>
      <c r="S9" s="25" t="s">
        <v>18</v>
      </c>
    </row>
    <row r="10" spans="1:20" ht="15.75" customHeight="1" x14ac:dyDescent="0.25">
      <c r="A10" s="25" t="s">
        <v>81</v>
      </c>
      <c r="B10" s="25" t="s">
        <v>82</v>
      </c>
      <c r="C10" s="25" t="s">
        <v>31</v>
      </c>
      <c r="D10" s="25">
        <v>634600</v>
      </c>
      <c r="E10" s="25">
        <v>166000</v>
      </c>
      <c r="F10" s="25">
        <v>18.899999999999999</v>
      </c>
      <c r="G10" s="25">
        <v>38.799999999999997</v>
      </c>
      <c r="H10" s="25">
        <v>18</v>
      </c>
      <c r="I10" s="25">
        <v>21.1</v>
      </c>
      <c r="J10" s="25">
        <v>24.4</v>
      </c>
      <c r="K10" s="25">
        <v>10.9</v>
      </c>
      <c r="L10" s="25">
        <v>16.600000000000001</v>
      </c>
      <c r="M10" s="25">
        <v>13.5</v>
      </c>
      <c r="N10" s="25">
        <v>17.600000000000001</v>
      </c>
      <c r="O10" s="25">
        <v>27.5</v>
      </c>
      <c r="P10" s="25">
        <v>29.4</v>
      </c>
      <c r="Q10" s="25">
        <v>30.8</v>
      </c>
      <c r="R10" s="78">
        <f t="shared" si="0"/>
        <v>22.291666666666668</v>
      </c>
      <c r="S10" s="25" t="s">
        <v>18</v>
      </c>
    </row>
    <row r="11" spans="1:20" ht="15.75" customHeight="1" x14ac:dyDescent="0.25">
      <c r="A11" s="25" t="s">
        <v>83</v>
      </c>
      <c r="B11" s="25" t="s">
        <v>84</v>
      </c>
      <c r="C11" s="25" t="s">
        <v>31</v>
      </c>
      <c r="D11" s="25">
        <v>632900</v>
      </c>
      <c r="E11" s="25">
        <v>166400</v>
      </c>
      <c r="F11" s="25">
        <v>23.5</v>
      </c>
      <c r="G11" s="25">
        <v>44.1</v>
      </c>
      <c r="H11" s="25">
        <v>21</v>
      </c>
      <c r="I11" s="25">
        <v>20.2</v>
      </c>
      <c r="J11" s="25">
        <v>31.9</v>
      </c>
      <c r="K11" s="25">
        <v>11.7</v>
      </c>
      <c r="L11" s="25">
        <v>15.2</v>
      </c>
      <c r="M11" s="25">
        <v>16.7</v>
      </c>
      <c r="N11" s="25">
        <v>21.3</v>
      </c>
      <c r="O11" s="25">
        <v>28.2</v>
      </c>
      <c r="P11" s="25">
        <v>33.1</v>
      </c>
      <c r="Q11" s="25">
        <v>32.799999999999997</v>
      </c>
      <c r="R11" s="78">
        <f t="shared" si="0"/>
        <v>24.974999999999998</v>
      </c>
      <c r="S11" s="25" t="s">
        <v>18</v>
      </c>
    </row>
    <row r="12" spans="1:20" ht="15.75" customHeight="1" x14ac:dyDescent="0.25">
      <c r="A12" s="25" t="s">
        <v>85</v>
      </c>
      <c r="B12" s="25" t="s">
        <v>86</v>
      </c>
      <c r="C12" s="25" t="s">
        <v>31</v>
      </c>
      <c r="D12" s="25">
        <v>631100</v>
      </c>
      <c r="E12" s="25">
        <v>165400</v>
      </c>
      <c r="F12" s="25">
        <v>20.3</v>
      </c>
      <c r="G12" s="25">
        <v>37.700000000000003</v>
      </c>
      <c r="H12" s="25">
        <v>22.6</v>
      </c>
      <c r="I12" s="25">
        <v>24.7</v>
      </c>
      <c r="J12" s="25">
        <v>29.2</v>
      </c>
      <c r="K12" s="25">
        <v>10.8</v>
      </c>
      <c r="L12" s="25">
        <v>14.3</v>
      </c>
      <c r="M12" s="25">
        <v>13.5</v>
      </c>
      <c r="N12" s="25">
        <v>21.5</v>
      </c>
      <c r="O12" s="25">
        <v>27.9</v>
      </c>
      <c r="P12" s="25">
        <v>34</v>
      </c>
      <c r="Q12" s="25">
        <v>23.5</v>
      </c>
      <c r="R12" s="78">
        <f t="shared" si="0"/>
        <v>23.333333333333332</v>
      </c>
      <c r="S12" s="25" t="s">
        <v>18</v>
      </c>
    </row>
    <row r="13" spans="1:20" ht="15.75" customHeight="1" x14ac:dyDescent="0.25">
      <c r="A13" s="25" t="s">
        <v>87</v>
      </c>
      <c r="B13" s="25" t="s">
        <v>88</v>
      </c>
      <c r="C13" s="25" t="s">
        <v>28</v>
      </c>
      <c r="D13" s="25">
        <v>636500</v>
      </c>
      <c r="E13" s="25">
        <v>167800</v>
      </c>
      <c r="F13" s="25">
        <v>37.4</v>
      </c>
      <c r="G13" s="25">
        <v>56.8</v>
      </c>
      <c r="H13" s="25">
        <v>32.9</v>
      </c>
      <c r="I13" s="25">
        <v>40.1</v>
      </c>
      <c r="J13" s="25">
        <v>51.9</v>
      </c>
      <c r="K13" s="25">
        <v>19.399999999999999</v>
      </c>
      <c r="L13" s="25">
        <v>27.7</v>
      </c>
      <c r="M13" s="25">
        <v>25.1</v>
      </c>
      <c r="N13" s="25">
        <v>27.1</v>
      </c>
      <c r="O13" s="25">
        <v>40.200000000000003</v>
      </c>
      <c r="P13" s="25">
        <v>36.5</v>
      </c>
      <c r="Q13" s="25">
        <v>46.7</v>
      </c>
      <c r="R13" s="78">
        <f t="shared" si="0"/>
        <v>36.81666666666667</v>
      </c>
      <c r="S13" s="25" t="s">
        <v>18</v>
      </c>
    </row>
    <row r="14" spans="1:20" ht="15.75" customHeight="1" x14ac:dyDescent="0.25">
      <c r="A14" s="25" t="s">
        <v>91</v>
      </c>
      <c r="B14" s="25" t="s">
        <v>92</v>
      </c>
      <c r="C14" s="25" t="s">
        <v>28</v>
      </c>
      <c r="D14" s="25">
        <v>636400</v>
      </c>
      <c r="E14" s="25">
        <v>168200</v>
      </c>
      <c r="F14" s="25">
        <v>27.2</v>
      </c>
      <c r="G14" s="25">
        <v>53.8</v>
      </c>
      <c r="H14" s="25">
        <v>25.7</v>
      </c>
      <c r="I14" s="25">
        <v>35.200000000000003</v>
      </c>
      <c r="J14" s="25">
        <v>37.9</v>
      </c>
      <c r="K14" s="25">
        <v>17.2</v>
      </c>
      <c r="L14" s="25">
        <v>24.5</v>
      </c>
      <c r="M14" s="25">
        <v>23.1</v>
      </c>
      <c r="N14" s="25">
        <v>26.1</v>
      </c>
      <c r="O14" s="25">
        <v>35.299999999999997</v>
      </c>
      <c r="P14" s="25">
        <v>41.2</v>
      </c>
      <c r="Q14" s="25">
        <v>41.4</v>
      </c>
      <c r="R14" s="78">
        <f t="shared" si="0"/>
        <v>32.383333333333333</v>
      </c>
      <c r="S14" s="25" t="s">
        <v>18</v>
      </c>
    </row>
    <row r="15" spans="1:20" ht="15.75" customHeight="1" x14ac:dyDescent="0.25">
      <c r="A15" s="25" t="s">
        <v>93</v>
      </c>
      <c r="B15" s="25" t="s">
        <v>94</v>
      </c>
      <c r="C15" s="25" t="s">
        <v>95</v>
      </c>
      <c r="D15" s="25">
        <v>635900</v>
      </c>
      <c r="E15" s="25">
        <v>165400</v>
      </c>
      <c r="F15" s="25">
        <v>23.37</v>
      </c>
      <c r="G15" s="25">
        <v>36.799999999999997</v>
      </c>
      <c r="H15" s="25">
        <v>20.53</v>
      </c>
      <c r="I15" s="25">
        <v>25.5</v>
      </c>
      <c r="J15" s="25">
        <v>28.17</v>
      </c>
      <c r="K15" s="25">
        <v>13.5</v>
      </c>
      <c r="L15" s="25">
        <v>19.23</v>
      </c>
      <c r="M15" s="25">
        <v>17.829999999999998</v>
      </c>
      <c r="N15" s="25">
        <v>18.3</v>
      </c>
      <c r="O15" s="25">
        <v>26.7</v>
      </c>
      <c r="P15" s="25">
        <v>31.57</v>
      </c>
      <c r="Q15" s="25">
        <v>31</v>
      </c>
      <c r="R15" s="78">
        <f t="shared" si="0"/>
        <v>24.375</v>
      </c>
      <c r="S15" s="25" t="s">
        <v>18</v>
      </c>
    </row>
    <row r="16" spans="1:20" ht="15.75" customHeight="1" x14ac:dyDescent="0.25">
      <c r="A16" s="25" t="s">
        <v>101</v>
      </c>
      <c r="B16" s="25" t="s">
        <v>102</v>
      </c>
      <c r="C16" s="25" t="s">
        <v>28</v>
      </c>
      <c r="D16" s="25">
        <v>635800</v>
      </c>
      <c r="E16" s="25">
        <v>166400</v>
      </c>
      <c r="F16" s="25">
        <v>23.7</v>
      </c>
      <c r="G16" s="25">
        <v>52.6</v>
      </c>
      <c r="H16" s="25">
        <v>25</v>
      </c>
      <c r="I16" s="25" t="s">
        <v>18</v>
      </c>
      <c r="J16" s="25">
        <v>38.799999999999997</v>
      </c>
      <c r="K16" s="25">
        <v>17.899999999999999</v>
      </c>
      <c r="L16" s="25">
        <v>21</v>
      </c>
      <c r="M16" s="25">
        <v>17.3</v>
      </c>
      <c r="N16" s="25">
        <v>25.9</v>
      </c>
      <c r="O16" s="25">
        <v>24.1</v>
      </c>
      <c r="P16" s="25">
        <v>41.3</v>
      </c>
      <c r="Q16" s="25" t="s">
        <v>18</v>
      </c>
      <c r="R16" s="78">
        <f t="shared" si="0"/>
        <v>28.76</v>
      </c>
      <c r="S16" s="25" t="s">
        <v>18</v>
      </c>
    </row>
    <row r="17" spans="1:19" ht="15.75" customHeight="1" x14ac:dyDescent="0.25">
      <c r="A17" s="25" t="s">
        <v>117</v>
      </c>
      <c r="B17" s="25" t="s">
        <v>118</v>
      </c>
      <c r="C17" s="25" t="s">
        <v>28</v>
      </c>
      <c r="D17" s="25">
        <v>630419</v>
      </c>
      <c r="E17" s="25">
        <v>169092</v>
      </c>
      <c r="F17" s="25">
        <v>38.4</v>
      </c>
      <c r="G17" s="25">
        <v>52.3</v>
      </c>
      <c r="H17" s="25">
        <v>36.200000000000003</v>
      </c>
      <c r="I17" s="25">
        <v>46.8</v>
      </c>
      <c r="J17" s="25">
        <v>51.3</v>
      </c>
      <c r="K17" s="25">
        <v>23.5</v>
      </c>
      <c r="L17" s="25">
        <v>31.3</v>
      </c>
      <c r="M17" s="25">
        <v>26.8</v>
      </c>
      <c r="N17" s="25">
        <v>41</v>
      </c>
      <c r="O17" s="25">
        <v>44.4</v>
      </c>
      <c r="P17" s="25">
        <v>51.1</v>
      </c>
      <c r="Q17" s="25">
        <v>50.6</v>
      </c>
      <c r="R17" s="78">
        <f t="shared" si="0"/>
        <v>41.141666666666673</v>
      </c>
      <c r="S17" s="25" t="s">
        <v>18</v>
      </c>
    </row>
    <row r="18" spans="1:19" ht="15.75" customHeight="1" x14ac:dyDescent="0.25">
      <c r="A18" s="25" t="s">
        <v>119</v>
      </c>
      <c r="B18" s="25" t="s">
        <v>120</v>
      </c>
      <c r="C18" s="25" t="s">
        <v>28</v>
      </c>
      <c r="D18" s="25">
        <v>630194</v>
      </c>
      <c r="E18" s="25">
        <v>168993</v>
      </c>
      <c r="F18" s="25">
        <v>41.8</v>
      </c>
      <c r="G18" s="25">
        <v>61.4</v>
      </c>
      <c r="H18" s="25">
        <v>40.6</v>
      </c>
      <c r="I18" s="25">
        <v>46.7</v>
      </c>
      <c r="J18" s="25">
        <v>51.2</v>
      </c>
      <c r="K18" s="25">
        <v>34.799999999999997</v>
      </c>
      <c r="L18" s="25">
        <v>33.6</v>
      </c>
      <c r="M18" s="25">
        <v>32.1</v>
      </c>
      <c r="N18" s="25">
        <v>42.9</v>
      </c>
      <c r="O18" s="25">
        <v>47.2</v>
      </c>
      <c r="P18" s="25">
        <v>43.2</v>
      </c>
      <c r="Q18" s="25">
        <v>50.9</v>
      </c>
      <c r="R18" s="78">
        <f t="shared" si="0"/>
        <v>43.866666666666667</v>
      </c>
      <c r="S18" s="25" t="s">
        <v>18</v>
      </c>
    </row>
    <row r="19" spans="1:19" ht="15.75" customHeight="1" x14ac:dyDescent="0.25">
      <c r="A19" s="25" t="s">
        <v>121</v>
      </c>
      <c r="B19" s="25" t="s">
        <v>266</v>
      </c>
      <c r="C19" s="25" t="s">
        <v>28</v>
      </c>
      <c r="D19" s="25">
        <v>638566</v>
      </c>
      <c r="E19" s="25">
        <v>165494</v>
      </c>
      <c r="F19" s="25">
        <v>39.1</v>
      </c>
      <c r="G19" s="25">
        <v>62.2</v>
      </c>
      <c r="H19" s="25">
        <v>30.63</v>
      </c>
      <c r="I19" s="25">
        <v>40.07</v>
      </c>
      <c r="J19" s="25">
        <v>52.47</v>
      </c>
      <c r="K19" s="25">
        <v>30.03</v>
      </c>
      <c r="L19" s="25">
        <v>37.57</v>
      </c>
      <c r="M19" s="25">
        <v>36.1</v>
      </c>
      <c r="N19" s="25">
        <v>38.549999999999997</v>
      </c>
      <c r="O19" s="25" t="s">
        <v>18</v>
      </c>
      <c r="P19" s="25">
        <v>47.03</v>
      </c>
      <c r="Q19" s="25">
        <v>44.3</v>
      </c>
      <c r="R19" s="78">
        <f t="shared" si="0"/>
        <v>41.640909090909091</v>
      </c>
      <c r="S19" s="25" t="s">
        <v>18</v>
      </c>
    </row>
    <row r="20" spans="1:19" ht="15.75" customHeight="1" x14ac:dyDescent="0.25">
      <c r="A20" s="25" t="s">
        <v>123</v>
      </c>
      <c r="B20" s="25" t="s">
        <v>124</v>
      </c>
      <c r="C20" s="25" t="s">
        <v>28</v>
      </c>
      <c r="D20" s="25">
        <v>638487</v>
      </c>
      <c r="E20" s="25">
        <v>165433</v>
      </c>
      <c r="F20" s="25">
        <v>35.729999999999997</v>
      </c>
      <c r="G20" s="25">
        <v>49.73</v>
      </c>
      <c r="H20" s="25">
        <v>29.93</v>
      </c>
      <c r="I20" s="25">
        <v>33.729999999999997</v>
      </c>
      <c r="J20" s="25">
        <v>32.47</v>
      </c>
      <c r="K20" s="25">
        <v>17.97</v>
      </c>
      <c r="L20" s="25">
        <v>22.87</v>
      </c>
      <c r="M20" s="25">
        <v>27.47</v>
      </c>
      <c r="N20" s="25">
        <v>25.4</v>
      </c>
      <c r="O20" s="25">
        <v>39.700000000000003</v>
      </c>
      <c r="P20" s="25">
        <v>41.87</v>
      </c>
      <c r="Q20" s="25">
        <v>36.97</v>
      </c>
      <c r="R20" s="78">
        <f t="shared" si="0"/>
        <v>32.819999999999993</v>
      </c>
      <c r="S20" s="25" t="s">
        <v>18</v>
      </c>
    </row>
    <row r="21" spans="1:19" ht="15.75" customHeight="1" x14ac:dyDescent="0.25">
      <c r="A21" s="25" t="s">
        <v>130</v>
      </c>
      <c r="B21" s="25" t="s">
        <v>256</v>
      </c>
      <c r="C21" s="25" t="s">
        <v>28</v>
      </c>
      <c r="D21" s="25">
        <v>637091</v>
      </c>
      <c r="E21" s="25">
        <v>165342</v>
      </c>
      <c r="F21" s="25">
        <v>54.6</v>
      </c>
      <c r="G21" s="25">
        <v>67.349999999999994</v>
      </c>
      <c r="H21" s="25">
        <v>49.13</v>
      </c>
      <c r="I21" s="25">
        <v>49.9</v>
      </c>
      <c r="J21" s="25">
        <v>57.27</v>
      </c>
      <c r="K21" s="25">
        <v>43.3</v>
      </c>
      <c r="L21" s="25">
        <v>45.1</v>
      </c>
      <c r="M21" s="25">
        <v>36.5</v>
      </c>
      <c r="N21" s="25">
        <v>41.4</v>
      </c>
      <c r="O21" s="25">
        <v>59.57</v>
      </c>
      <c r="P21" s="25">
        <v>60.77</v>
      </c>
      <c r="Q21" s="25">
        <v>57.6</v>
      </c>
      <c r="R21" s="78">
        <f t="shared" si="0"/>
        <v>51.874166666666667</v>
      </c>
      <c r="S21" s="25" t="s">
        <v>18</v>
      </c>
    </row>
    <row r="22" spans="1:19" ht="15.75" customHeight="1" x14ac:dyDescent="0.25">
      <c r="A22" s="25" t="s">
        <v>132</v>
      </c>
      <c r="B22" s="25" t="s">
        <v>133</v>
      </c>
      <c r="C22" s="25" t="s">
        <v>28</v>
      </c>
      <c r="D22" s="25">
        <v>636818</v>
      </c>
      <c r="E22" s="25">
        <v>167303</v>
      </c>
      <c r="F22" s="25">
        <v>35.4</v>
      </c>
      <c r="G22" s="25">
        <v>52.4</v>
      </c>
      <c r="H22" s="25">
        <v>32.5</v>
      </c>
      <c r="I22" s="25">
        <v>37.700000000000003</v>
      </c>
      <c r="J22" s="25">
        <v>43.2</v>
      </c>
      <c r="K22" s="25" t="s">
        <v>18</v>
      </c>
      <c r="L22" s="25" t="s">
        <v>18</v>
      </c>
      <c r="M22" s="25">
        <v>25.9</v>
      </c>
      <c r="N22" s="25">
        <v>21.6</v>
      </c>
      <c r="O22" s="25">
        <v>40.799999999999997</v>
      </c>
      <c r="P22" s="25">
        <v>44.3</v>
      </c>
      <c r="Q22" s="25">
        <v>43.5</v>
      </c>
      <c r="R22" s="78">
        <f t="shared" si="0"/>
        <v>37.730000000000004</v>
      </c>
      <c r="S22" s="25" t="s">
        <v>18</v>
      </c>
    </row>
    <row r="23" spans="1:19" ht="15.75" customHeight="1" x14ac:dyDescent="0.25">
      <c r="A23" s="25" t="s">
        <v>140</v>
      </c>
      <c r="B23" s="25" t="s">
        <v>141</v>
      </c>
      <c r="C23" s="25" t="s">
        <v>28</v>
      </c>
      <c r="D23" s="25">
        <v>639366</v>
      </c>
      <c r="E23" s="25">
        <v>167898</v>
      </c>
      <c r="F23" s="25">
        <v>44.1</v>
      </c>
      <c r="G23" s="25">
        <v>63</v>
      </c>
      <c r="H23" s="25">
        <v>45</v>
      </c>
      <c r="I23" s="25">
        <v>48.1</v>
      </c>
      <c r="J23" s="25">
        <v>52.7</v>
      </c>
      <c r="K23" s="25">
        <v>30.7</v>
      </c>
      <c r="L23" s="25">
        <v>29.4</v>
      </c>
      <c r="M23" s="25">
        <v>37.6</v>
      </c>
      <c r="N23" s="25">
        <v>40.1</v>
      </c>
      <c r="O23" s="25">
        <v>53.7</v>
      </c>
      <c r="P23" s="25">
        <v>57</v>
      </c>
      <c r="Q23" s="25">
        <v>52.8</v>
      </c>
      <c r="R23" s="78">
        <f t="shared" si="0"/>
        <v>46.18333333333333</v>
      </c>
      <c r="S23" s="25" t="s">
        <v>18</v>
      </c>
    </row>
    <row r="24" spans="1:19" ht="15.75" customHeight="1" x14ac:dyDescent="0.25">
      <c r="A24" s="25" t="s">
        <v>148</v>
      </c>
      <c r="B24" s="25" t="s">
        <v>149</v>
      </c>
      <c r="C24" s="25" t="s">
        <v>28</v>
      </c>
      <c r="D24" s="25">
        <v>638632</v>
      </c>
      <c r="E24" s="25">
        <v>165568</v>
      </c>
      <c r="F24" s="25">
        <v>37.799999999999997</v>
      </c>
      <c r="G24" s="25">
        <v>52.2</v>
      </c>
      <c r="H24" s="25">
        <v>32</v>
      </c>
      <c r="I24" s="25">
        <v>33.1</v>
      </c>
      <c r="J24" s="25">
        <v>46.7</v>
      </c>
      <c r="K24" s="25">
        <v>21.7</v>
      </c>
      <c r="L24" s="25">
        <v>30.8</v>
      </c>
      <c r="M24" s="25" t="s">
        <v>18</v>
      </c>
      <c r="N24" s="25">
        <v>26.1</v>
      </c>
      <c r="O24" s="25">
        <v>39.9</v>
      </c>
      <c r="P24" s="25">
        <v>44.4</v>
      </c>
      <c r="Q24" s="25">
        <v>41.7</v>
      </c>
      <c r="R24" s="78">
        <f t="shared" si="0"/>
        <v>36.945454545454545</v>
      </c>
      <c r="S24" s="25" t="s">
        <v>18</v>
      </c>
    </row>
    <row r="25" spans="1:19" ht="15.75" customHeight="1" x14ac:dyDescent="0.25">
      <c r="A25" s="25" t="s">
        <v>154</v>
      </c>
      <c r="B25" s="25" t="s">
        <v>272</v>
      </c>
      <c r="C25" s="25" t="s">
        <v>28</v>
      </c>
      <c r="D25" s="25">
        <v>637109</v>
      </c>
      <c r="E25" s="25">
        <v>165330</v>
      </c>
      <c r="F25" s="25">
        <v>33.5</v>
      </c>
      <c r="G25" s="25">
        <v>55.1</v>
      </c>
      <c r="H25" s="25">
        <v>33.299999999999997</v>
      </c>
      <c r="I25" s="25">
        <v>37.6</v>
      </c>
      <c r="J25" s="25">
        <v>43.7</v>
      </c>
      <c r="K25" s="25">
        <v>26.7</v>
      </c>
      <c r="L25" s="25" t="s">
        <v>18</v>
      </c>
      <c r="M25" s="25">
        <v>22.8</v>
      </c>
      <c r="N25" s="25">
        <v>28.3</v>
      </c>
      <c r="O25" s="25">
        <v>41.8</v>
      </c>
      <c r="P25" s="25" t="s">
        <v>18</v>
      </c>
      <c r="Q25" s="25">
        <v>41.8</v>
      </c>
      <c r="R25" s="78">
        <f t="shared" si="0"/>
        <v>36.46</v>
      </c>
      <c r="S25" s="25" t="s">
        <v>18</v>
      </c>
    </row>
    <row r="26" spans="1:19" ht="15.75" customHeight="1" x14ac:dyDescent="0.25">
      <c r="A26" s="25" t="s">
        <v>156</v>
      </c>
      <c r="B26" s="25" t="s">
        <v>157</v>
      </c>
      <c r="C26" s="25" t="s">
        <v>28</v>
      </c>
      <c r="D26" s="25">
        <v>638537</v>
      </c>
      <c r="E26" s="25">
        <v>165464</v>
      </c>
      <c r="F26" s="25">
        <v>38.130000000000003</v>
      </c>
      <c r="G26" s="25">
        <v>54.65</v>
      </c>
      <c r="H26" s="25">
        <v>29.03</v>
      </c>
      <c r="I26" s="25">
        <v>40.57</v>
      </c>
      <c r="J26" s="25">
        <v>53.7</v>
      </c>
      <c r="K26" s="25">
        <v>41.07</v>
      </c>
      <c r="L26" s="25">
        <v>30.67</v>
      </c>
      <c r="M26" s="25">
        <v>32</v>
      </c>
      <c r="N26" s="25">
        <v>39.33</v>
      </c>
      <c r="O26" s="25">
        <v>49.4</v>
      </c>
      <c r="P26" s="25">
        <v>53.77</v>
      </c>
      <c r="Q26" s="25">
        <v>44.77</v>
      </c>
      <c r="R26" s="78">
        <f t="shared" si="0"/>
        <v>42.257499999999993</v>
      </c>
      <c r="S26" s="25" t="s">
        <v>18</v>
      </c>
    </row>
    <row r="27" spans="1:19" ht="15.75" customHeight="1" x14ac:dyDescent="0.25">
      <c r="A27" s="25" t="s">
        <v>158</v>
      </c>
      <c r="B27" s="25" t="s">
        <v>159</v>
      </c>
      <c r="C27" s="25" t="s">
        <v>160</v>
      </c>
      <c r="D27" s="25">
        <v>637092</v>
      </c>
      <c r="E27" s="25">
        <v>165340</v>
      </c>
      <c r="F27" s="25">
        <v>45.53</v>
      </c>
      <c r="G27" s="25">
        <v>64.2</v>
      </c>
      <c r="H27" s="25">
        <v>49.17</v>
      </c>
      <c r="I27" s="25">
        <v>57.23</v>
      </c>
      <c r="J27" s="25">
        <v>59.1</v>
      </c>
      <c r="K27" s="25">
        <v>43.33</v>
      </c>
      <c r="L27" s="25">
        <v>60.7</v>
      </c>
      <c r="M27" s="25">
        <v>39.03</v>
      </c>
      <c r="N27" s="25">
        <v>46.67</v>
      </c>
      <c r="O27" s="25">
        <v>59.73</v>
      </c>
      <c r="P27" s="25">
        <v>57.2</v>
      </c>
      <c r="Q27" s="25">
        <v>52.4</v>
      </c>
      <c r="R27" s="78">
        <f t="shared" si="0"/>
        <v>52.857499999999995</v>
      </c>
      <c r="S27" s="25" t="s">
        <v>18</v>
      </c>
    </row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12" width="6.1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282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26</v>
      </c>
      <c r="B3" s="25" t="s">
        <v>27</v>
      </c>
      <c r="C3" s="25" t="s">
        <v>28</v>
      </c>
      <c r="D3" s="25">
        <v>639000</v>
      </c>
      <c r="E3" s="25">
        <v>168000</v>
      </c>
      <c r="F3" s="25">
        <v>46.7</v>
      </c>
      <c r="G3" s="25">
        <v>58.7</v>
      </c>
      <c r="H3" s="25">
        <v>45.3</v>
      </c>
      <c r="I3" s="25">
        <v>37.1</v>
      </c>
      <c r="J3" s="25" t="s">
        <v>18</v>
      </c>
      <c r="K3" s="25" t="s">
        <v>18</v>
      </c>
      <c r="L3" s="25" t="s">
        <v>18</v>
      </c>
      <c r="M3" s="25">
        <v>38.299999999999997</v>
      </c>
      <c r="N3" s="25" t="s">
        <v>18</v>
      </c>
      <c r="O3" s="25" t="s">
        <v>18</v>
      </c>
      <c r="P3" s="25">
        <v>54.6</v>
      </c>
      <c r="Q3" s="25">
        <v>59.9</v>
      </c>
      <c r="R3" s="78">
        <f t="shared" ref="R3:R27" si="0">AVERAGE(F3:Q3)</f>
        <v>48.657142857142851</v>
      </c>
      <c r="S3" s="25" t="s">
        <v>18</v>
      </c>
    </row>
    <row r="4" spans="1:20" ht="15.75" customHeight="1" x14ac:dyDescent="0.25">
      <c r="A4" s="25" t="s">
        <v>38</v>
      </c>
      <c r="B4" s="25" t="s">
        <v>39</v>
      </c>
      <c r="C4" s="25" t="s">
        <v>28</v>
      </c>
      <c r="D4" s="25">
        <v>635500</v>
      </c>
      <c r="E4" s="25">
        <v>169800</v>
      </c>
      <c r="F4" s="25">
        <v>37.700000000000003</v>
      </c>
      <c r="G4" s="25">
        <v>48.1</v>
      </c>
      <c r="H4" s="25">
        <v>44.9</v>
      </c>
      <c r="I4" s="25" t="s">
        <v>18</v>
      </c>
      <c r="J4" s="25">
        <v>54.6</v>
      </c>
      <c r="K4" s="25">
        <v>31.3</v>
      </c>
      <c r="L4" s="25">
        <v>30.8</v>
      </c>
      <c r="M4" s="25" t="s">
        <v>18</v>
      </c>
      <c r="N4" s="25">
        <v>37.4</v>
      </c>
      <c r="O4" s="25">
        <v>46.8</v>
      </c>
      <c r="P4" s="25">
        <v>43.4</v>
      </c>
      <c r="Q4" s="25">
        <v>50.9</v>
      </c>
      <c r="R4" s="78">
        <f t="shared" si="0"/>
        <v>42.589999999999996</v>
      </c>
      <c r="S4" s="25" t="s">
        <v>18</v>
      </c>
    </row>
    <row r="5" spans="1:20" ht="15.75" customHeight="1" x14ac:dyDescent="0.25">
      <c r="A5" s="25" t="s">
        <v>44</v>
      </c>
      <c r="B5" s="25" t="s">
        <v>45</v>
      </c>
      <c r="C5" s="25" t="s">
        <v>28</v>
      </c>
      <c r="D5" s="25">
        <v>630200</v>
      </c>
      <c r="E5" s="25">
        <v>169000</v>
      </c>
      <c r="F5" s="25">
        <v>46.9</v>
      </c>
      <c r="G5" s="25">
        <v>63.1</v>
      </c>
      <c r="H5" s="25">
        <v>50.97</v>
      </c>
      <c r="I5" s="25">
        <v>50.27</v>
      </c>
      <c r="J5" s="25">
        <v>54.53</v>
      </c>
      <c r="K5" s="25">
        <v>43.83</v>
      </c>
      <c r="L5" s="25">
        <v>44.93</v>
      </c>
      <c r="M5" s="25">
        <v>48.77</v>
      </c>
      <c r="N5" s="25">
        <v>49.43</v>
      </c>
      <c r="O5" s="25">
        <v>59.83</v>
      </c>
      <c r="P5" s="25">
        <v>66.27</v>
      </c>
      <c r="Q5" s="25">
        <v>59.5</v>
      </c>
      <c r="R5" s="78">
        <f t="shared" si="0"/>
        <v>53.194166666666661</v>
      </c>
      <c r="S5" s="25" t="s">
        <v>18</v>
      </c>
    </row>
    <row r="6" spans="1:20" ht="15.75" customHeight="1" x14ac:dyDescent="0.25">
      <c r="A6" s="25" t="s">
        <v>51</v>
      </c>
      <c r="B6" s="25" t="s">
        <v>52</v>
      </c>
      <c r="C6" s="25" t="s">
        <v>31</v>
      </c>
      <c r="D6" s="25">
        <v>634400</v>
      </c>
      <c r="E6" s="25">
        <v>164300</v>
      </c>
      <c r="F6" s="25">
        <v>19.3</v>
      </c>
      <c r="G6" s="25">
        <v>34.700000000000003</v>
      </c>
      <c r="H6" s="25">
        <v>22.4</v>
      </c>
      <c r="I6" s="25">
        <v>22.4</v>
      </c>
      <c r="J6" s="25">
        <v>19</v>
      </c>
      <c r="K6" s="25" t="s">
        <v>18</v>
      </c>
      <c r="L6" s="25">
        <v>12.8</v>
      </c>
      <c r="M6" s="25">
        <v>16.600000000000001</v>
      </c>
      <c r="N6" s="25">
        <v>17.8</v>
      </c>
      <c r="O6" s="25">
        <v>21.9</v>
      </c>
      <c r="P6" s="25">
        <v>34.5</v>
      </c>
      <c r="Q6" s="25">
        <v>27.4</v>
      </c>
      <c r="R6" s="78">
        <f t="shared" si="0"/>
        <v>22.618181818181821</v>
      </c>
      <c r="S6" s="25" t="s">
        <v>18</v>
      </c>
    </row>
    <row r="7" spans="1:20" ht="15.75" customHeight="1" x14ac:dyDescent="0.25">
      <c r="A7" s="25" t="s">
        <v>55</v>
      </c>
      <c r="B7" s="25" t="s">
        <v>56</v>
      </c>
      <c r="C7" s="25" t="s">
        <v>31</v>
      </c>
      <c r="D7" s="25">
        <v>629500</v>
      </c>
      <c r="E7" s="25">
        <v>164500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 t="s">
        <v>18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78">
        <f t="shared" si="0"/>
        <v>0</v>
      </c>
      <c r="S7" s="25" t="s">
        <v>18</v>
      </c>
    </row>
    <row r="8" spans="1:20" ht="15.75" customHeight="1" x14ac:dyDescent="0.25">
      <c r="A8" s="25" t="s">
        <v>71</v>
      </c>
      <c r="B8" s="25" t="s">
        <v>271</v>
      </c>
      <c r="C8" s="25" t="s">
        <v>18</v>
      </c>
      <c r="D8" s="25">
        <v>638500</v>
      </c>
      <c r="E8" s="25">
        <v>165400</v>
      </c>
      <c r="F8" s="25" t="s">
        <v>18</v>
      </c>
      <c r="G8" s="25" t="s">
        <v>18</v>
      </c>
      <c r="H8" s="25">
        <v>46</v>
      </c>
      <c r="I8" s="25">
        <v>49.7</v>
      </c>
      <c r="J8" s="25">
        <v>40.200000000000003</v>
      </c>
      <c r="K8" s="25">
        <v>39.799999999999997</v>
      </c>
      <c r="L8" s="25">
        <v>39.700000000000003</v>
      </c>
      <c r="M8" s="25">
        <v>44.5</v>
      </c>
      <c r="N8" s="25">
        <v>46.7</v>
      </c>
      <c r="O8" s="25">
        <v>39.4</v>
      </c>
      <c r="P8" s="25">
        <v>57.4</v>
      </c>
      <c r="Q8" s="25">
        <v>50.6</v>
      </c>
      <c r="R8" s="78">
        <f t="shared" si="0"/>
        <v>45.399999999999991</v>
      </c>
      <c r="S8" s="25" t="s">
        <v>18</v>
      </c>
    </row>
    <row r="9" spans="1:20" ht="15.75" customHeight="1" x14ac:dyDescent="0.25">
      <c r="A9" s="25" t="s">
        <v>73</v>
      </c>
      <c r="B9" s="25" t="s">
        <v>74</v>
      </c>
      <c r="C9" s="25" t="s">
        <v>18</v>
      </c>
      <c r="D9" s="25">
        <v>639081</v>
      </c>
      <c r="E9" s="25">
        <v>165980</v>
      </c>
      <c r="F9" s="25">
        <v>28</v>
      </c>
      <c r="G9" s="25">
        <v>37.1</v>
      </c>
      <c r="H9" s="25">
        <v>28.9</v>
      </c>
      <c r="I9" s="25">
        <v>27.2</v>
      </c>
      <c r="J9" s="25">
        <v>24.7</v>
      </c>
      <c r="K9" s="25">
        <v>18.100000000000001</v>
      </c>
      <c r="L9" s="25">
        <v>18</v>
      </c>
      <c r="M9" s="25" t="s">
        <v>18</v>
      </c>
      <c r="N9" s="25">
        <v>20.3</v>
      </c>
      <c r="O9" s="25">
        <v>27.4</v>
      </c>
      <c r="P9" s="25">
        <v>38.9</v>
      </c>
      <c r="Q9" s="25">
        <v>38.1</v>
      </c>
      <c r="R9" s="78">
        <f t="shared" si="0"/>
        <v>27.881818181818186</v>
      </c>
      <c r="S9" s="25" t="s">
        <v>18</v>
      </c>
    </row>
    <row r="10" spans="1:20" ht="15.75" customHeight="1" x14ac:dyDescent="0.25">
      <c r="A10" s="25" t="s">
        <v>81</v>
      </c>
      <c r="B10" s="25" t="s">
        <v>82</v>
      </c>
      <c r="C10" s="25" t="s">
        <v>31</v>
      </c>
      <c r="D10" s="25">
        <v>634600</v>
      </c>
      <c r="E10" s="25">
        <v>166000</v>
      </c>
      <c r="F10" s="25">
        <v>20.399999999999999</v>
      </c>
      <c r="G10" s="25">
        <v>32.9</v>
      </c>
      <c r="H10" s="25">
        <v>25.8</v>
      </c>
      <c r="I10" s="25">
        <v>19.8</v>
      </c>
      <c r="J10" s="25">
        <v>17.100000000000001</v>
      </c>
      <c r="K10" s="25">
        <v>11.5</v>
      </c>
      <c r="L10" s="25">
        <v>12</v>
      </c>
      <c r="M10" s="25">
        <v>15.3</v>
      </c>
      <c r="N10" s="25">
        <v>17.7</v>
      </c>
      <c r="O10" s="25">
        <v>23.9</v>
      </c>
      <c r="P10" s="25">
        <v>31.3</v>
      </c>
      <c r="Q10" s="25">
        <v>33</v>
      </c>
      <c r="R10" s="78">
        <f t="shared" si="0"/>
        <v>21.725000000000005</v>
      </c>
      <c r="S10" s="25" t="s">
        <v>18</v>
      </c>
    </row>
    <row r="11" spans="1:20" ht="15.75" customHeight="1" x14ac:dyDescent="0.25">
      <c r="A11" s="25" t="s">
        <v>83</v>
      </c>
      <c r="B11" s="25" t="s">
        <v>84</v>
      </c>
      <c r="C11" s="25" t="s">
        <v>31</v>
      </c>
      <c r="D11" s="25">
        <v>632900</v>
      </c>
      <c r="E11" s="25">
        <v>166400</v>
      </c>
      <c r="F11" s="25">
        <v>23.2</v>
      </c>
      <c r="G11" s="25">
        <v>34</v>
      </c>
      <c r="H11" s="25">
        <v>24.6</v>
      </c>
      <c r="I11" s="25">
        <v>28.8</v>
      </c>
      <c r="J11" s="25">
        <v>19.600000000000001</v>
      </c>
      <c r="K11" s="25">
        <v>13.1</v>
      </c>
      <c r="L11" s="25">
        <v>14</v>
      </c>
      <c r="M11" s="25">
        <v>15</v>
      </c>
      <c r="N11" s="25">
        <v>21.5</v>
      </c>
      <c r="O11" s="25">
        <v>30.5</v>
      </c>
      <c r="P11" s="25">
        <v>30.8</v>
      </c>
      <c r="Q11" s="25">
        <v>38.799999999999997</v>
      </c>
      <c r="R11" s="78">
        <f t="shared" si="0"/>
        <v>24.491666666666671</v>
      </c>
      <c r="S11" s="25" t="s">
        <v>18</v>
      </c>
    </row>
    <row r="12" spans="1:20" ht="15.75" customHeight="1" x14ac:dyDescent="0.25">
      <c r="A12" s="25" t="s">
        <v>85</v>
      </c>
      <c r="B12" s="25" t="s">
        <v>86</v>
      </c>
      <c r="C12" s="25" t="s">
        <v>31</v>
      </c>
      <c r="D12" s="25">
        <v>631100</v>
      </c>
      <c r="E12" s="25">
        <v>165400</v>
      </c>
      <c r="F12" s="25">
        <v>21.5</v>
      </c>
      <c r="G12" s="25">
        <v>33.200000000000003</v>
      </c>
      <c r="H12" s="25">
        <v>29.3</v>
      </c>
      <c r="I12" s="25">
        <v>23.8</v>
      </c>
      <c r="J12" s="25">
        <v>25</v>
      </c>
      <c r="K12" s="25">
        <v>14.9</v>
      </c>
      <c r="L12" s="25">
        <v>13.5</v>
      </c>
      <c r="M12" s="25">
        <v>16</v>
      </c>
      <c r="N12" s="25">
        <v>23.5</v>
      </c>
      <c r="O12" s="25">
        <v>28.4</v>
      </c>
      <c r="P12" s="25">
        <v>37.700000000000003</v>
      </c>
      <c r="Q12" s="25">
        <v>32.9</v>
      </c>
      <c r="R12" s="78">
        <f t="shared" si="0"/>
        <v>24.974999999999998</v>
      </c>
      <c r="S12" s="25" t="s">
        <v>18</v>
      </c>
    </row>
    <row r="13" spans="1:20" ht="15.75" customHeight="1" x14ac:dyDescent="0.25">
      <c r="A13" s="25" t="s">
        <v>87</v>
      </c>
      <c r="B13" s="25" t="s">
        <v>88</v>
      </c>
      <c r="C13" s="25" t="s">
        <v>28</v>
      </c>
      <c r="D13" s="25">
        <v>636500</v>
      </c>
      <c r="E13" s="25">
        <v>167800</v>
      </c>
      <c r="F13" s="25">
        <v>36.200000000000003</v>
      </c>
      <c r="G13" s="25">
        <v>48.1</v>
      </c>
      <c r="H13" s="25">
        <v>36.1</v>
      </c>
      <c r="I13" s="25">
        <v>33.6</v>
      </c>
      <c r="J13" s="25">
        <v>29.3</v>
      </c>
      <c r="K13" s="25">
        <v>22.2</v>
      </c>
      <c r="L13" s="25">
        <v>19.399999999999999</v>
      </c>
      <c r="M13" s="25">
        <v>25</v>
      </c>
      <c r="N13" s="25">
        <v>28.5</v>
      </c>
      <c r="O13" s="25">
        <v>40.299999999999997</v>
      </c>
      <c r="P13" s="25">
        <v>50.4</v>
      </c>
      <c r="Q13" s="25">
        <v>50.9</v>
      </c>
      <c r="R13" s="78">
        <f t="shared" si="0"/>
        <v>34.999999999999993</v>
      </c>
      <c r="S13" s="25" t="s">
        <v>18</v>
      </c>
    </row>
    <row r="14" spans="1:20" ht="15.75" customHeight="1" x14ac:dyDescent="0.25">
      <c r="A14" s="25" t="s">
        <v>91</v>
      </c>
      <c r="B14" s="25" t="s">
        <v>92</v>
      </c>
      <c r="C14" s="25" t="s">
        <v>28</v>
      </c>
      <c r="D14" s="25">
        <v>636400</v>
      </c>
      <c r="E14" s="25">
        <v>168200</v>
      </c>
      <c r="F14" s="25">
        <v>27.1</v>
      </c>
      <c r="G14" s="25">
        <v>45.5</v>
      </c>
      <c r="H14" s="25">
        <v>27.1</v>
      </c>
      <c r="I14" s="25">
        <v>30.9</v>
      </c>
      <c r="J14" s="25" t="s">
        <v>18</v>
      </c>
      <c r="K14" s="25" t="s">
        <v>18</v>
      </c>
      <c r="L14" s="25" t="s">
        <v>18</v>
      </c>
      <c r="M14" s="25">
        <v>20</v>
      </c>
      <c r="N14" s="25">
        <v>24.8</v>
      </c>
      <c r="O14" s="25">
        <v>39.200000000000003</v>
      </c>
      <c r="P14" s="25">
        <v>39.700000000000003</v>
      </c>
      <c r="Q14" s="25">
        <v>46.1</v>
      </c>
      <c r="R14" s="78">
        <f t="shared" si="0"/>
        <v>33.37777777777778</v>
      </c>
      <c r="S14" s="25" t="s">
        <v>18</v>
      </c>
    </row>
    <row r="15" spans="1:20" ht="15.75" customHeight="1" x14ac:dyDescent="0.25">
      <c r="A15" s="25" t="s">
        <v>93</v>
      </c>
      <c r="B15" s="25" t="s">
        <v>94</v>
      </c>
      <c r="C15" s="25" t="s">
        <v>95</v>
      </c>
      <c r="D15" s="25">
        <v>635900</v>
      </c>
      <c r="E15" s="25">
        <v>165400</v>
      </c>
      <c r="F15" s="25">
        <v>24</v>
      </c>
      <c r="G15" s="25">
        <v>35.700000000000003</v>
      </c>
      <c r="H15" s="25">
        <v>27.13</v>
      </c>
      <c r="I15" s="25">
        <v>23.17</v>
      </c>
      <c r="J15" s="25">
        <v>21.8</v>
      </c>
      <c r="K15" s="25">
        <v>15.17</v>
      </c>
      <c r="L15" s="25">
        <v>16.53</v>
      </c>
      <c r="M15" s="25">
        <v>17.37</v>
      </c>
      <c r="N15" s="25">
        <v>20.9</v>
      </c>
      <c r="O15" s="25">
        <v>28</v>
      </c>
      <c r="P15" s="25">
        <v>34</v>
      </c>
      <c r="Q15" s="25">
        <v>34.1</v>
      </c>
      <c r="R15" s="78">
        <f t="shared" si="0"/>
        <v>24.822500000000002</v>
      </c>
      <c r="S15" s="25" t="s">
        <v>18</v>
      </c>
    </row>
    <row r="16" spans="1:20" ht="15.75" customHeight="1" x14ac:dyDescent="0.25">
      <c r="A16" s="25" t="s">
        <v>101</v>
      </c>
      <c r="B16" s="25" t="s">
        <v>102</v>
      </c>
      <c r="C16" s="25" t="s">
        <v>28</v>
      </c>
      <c r="D16" s="25">
        <v>635800</v>
      </c>
      <c r="E16" s="25">
        <v>166400</v>
      </c>
      <c r="F16" s="25">
        <v>26.6</v>
      </c>
      <c r="G16" s="25">
        <v>41.3</v>
      </c>
      <c r="H16" s="25">
        <v>35.1</v>
      </c>
      <c r="I16" s="25">
        <v>32</v>
      </c>
      <c r="J16" s="25">
        <v>27.8</v>
      </c>
      <c r="K16" s="25">
        <v>19.7</v>
      </c>
      <c r="L16" s="25">
        <v>19.899999999999999</v>
      </c>
      <c r="M16" s="25">
        <v>22.1</v>
      </c>
      <c r="N16" s="25">
        <v>24.5</v>
      </c>
      <c r="O16" s="25">
        <v>34.9</v>
      </c>
      <c r="P16" s="25">
        <v>44.6</v>
      </c>
      <c r="Q16" s="25">
        <v>40.700000000000003</v>
      </c>
      <c r="R16" s="78">
        <f t="shared" si="0"/>
        <v>30.766666666666666</v>
      </c>
      <c r="S16" s="25" t="s">
        <v>18</v>
      </c>
    </row>
    <row r="17" spans="1:19" ht="15.75" customHeight="1" x14ac:dyDescent="0.25">
      <c r="A17" s="25" t="s">
        <v>117</v>
      </c>
      <c r="B17" s="25" t="s">
        <v>118</v>
      </c>
      <c r="C17" s="25" t="s">
        <v>28</v>
      </c>
      <c r="D17" s="25">
        <v>630419</v>
      </c>
      <c r="E17" s="25">
        <v>169092</v>
      </c>
      <c r="F17" s="25">
        <v>43.1</v>
      </c>
      <c r="G17" s="25">
        <v>52</v>
      </c>
      <c r="H17" s="25">
        <v>45.3</v>
      </c>
      <c r="I17" s="25" t="s">
        <v>18</v>
      </c>
      <c r="J17" s="25">
        <v>41.4</v>
      </c>
      <c r="K17" s="25">
        <v>28.7</v>
      </c>
      <c r="L17" s="25">
        <v>29.5</v>
      </c>
      <c r="M17" s="25">
        <v>32</v>
      </c>
      <c r="N17" s="25">
        <v>39.200000000000003</v>
      </c>
      <c r="O17" s="25" t="s">
        <v>18</v>
      </c>
      <c r="P17" s="25">
        <v>50.9</v>
      </c>
      <c r="Q17" s="25">
        <v>49.9</v>
      </c>
      <c r="R17" s="78">
        <f t="shared" si="0"/>
        <v>41.199999999999996</v>
      </c>
      <c r="S17" s="25" t="s">
        <v>18</v>
      </c>
    </row>
    <row r="18" spans="1:19" ht="15.75" customHeight="1" x14ac:dyDescent="0.25">
      <c r="A18" s="25" t="s">
        <v>119</v>
      </c>
      <c r="B18" s="25" t="s">
        <v>120</v>
      </c>
      <c r="C18" s="25" t="s">
        <v>28</v>
      </c>
      <c r="D18" s="25">
        <v>630194</v>
      </c>
      <c r="E18" s="25">
        <v>168993</v>
      </c>
      <c r="F18" s="25">
        <v>45.4</v>
      </c>
      <c r="G18" s="25">
        <v>51</v>
      </c>
      <c r="H18" s="25" t="s">
        <v>18</v>
      </c>
      <c r="I18" s="25">
        <v>40.700000000000003</v>
      </c>
      <c r="J18" s="25">
        <v>42.8</v>
      </c>
      <c r="K18" s="25">
        <v>35</v>
      </c>
      <c r="L18" s="25">
        <v>33.9</v>
      </c>
      <c r="M18" s="25">
        <v>40</v>
      </c>
      <c r="N18" s="25">
        <v>39.799999999999997</v>
      </c>
      <c r="O18" s="25">
        <v>53.5</v>
      </c>
      <c r="P18" s="25">
        <v>47.1</v>
      </c>
      <c r="Q18" s="25">
        <v>50.8</v>
      </c>
      <c r="R18" s="78">
        <f t="shared" si="0"/>
        <v>43.636363636363647</v>
      </c>
      <c r="S18" s="25" t="s">
        <v>18</v>
      </c>
    </row>
    <row r="19" spans="1:19" ht="15.75" customHeight="1" x14ac:dyDescent="0.25">
      <c r="A19" s="25" t="s">
        <v>121</v>
      </c>
      <c r="B19" s="25" t="s">
        <v>266</v>
      </c>
      <c r="C19" s="25" t="s">
        <v>28</v>
      </c>
      <c r="D19" s="25">
        <v>638566</v>
      </c>
      <c r="E19" s="25">
        <v>165494</v>
      </c>
      <c r="F19" s="25">
        <v>40.130000000000003</v>
      </c>
      <c r="G19" s="25">
        <v>56</v>
      </c>
      <c r="H19" s="25">
        <v>46</v>
      </c>
      <c r="I19" s="25">
        <v>47.5</v>
      </c>
      <c r="J19" s="25">
        <v>42.37</v>
      </c>
      <c r="K19" s="25">
        <v>31.13</v>
      </c>
      <c r="L19" s="25">
        <v>32.770000000000003</v>
      </c>
      <c r="M19" s="25">
        <v>35.770000000000003</v>
      </c>
      <c r="N19" s="25">
        <v>36.07</v>
      </c>
      <c r="O19" s="25">
        <v>48.07</v>
      </c>
      <c r="P19" s="25">
        <v>49.57</v>
      </c>
      <c r="Q19" s="25">
        <v>47.8</v>
      </c>
      <c r="R19" s="78">
        <f t="shared" si="0"/>
        <v>42.764999999999993</v>
      </c>
      <c r="S19" s="25" t="s">
        <v>18</v>
      </c>
    </row>
    <row r="20" spans="1:19" ht="15.75" customHeight="1" x14ac:dyDescent="0.25">
      <c r="A20" s="25" t="s">
        <v>123</v>
      </c>
      <c r="B20" s="25" t="s">
        <v>124</v>
      </c>
      <c r="C20" s="25" t="s">
        <v>28</v>
      </c>
      <c r="D20" s="25">
        <v>638487</v>
      </c>
      <c r="E20" s="25">
        <v>165433</v>
      </c>
      <c r="F20" s="25">
        <v>33.17</v>
      </c>
      <c r="G20" s="25">
        <v>46.1</v>
      </c>
      <c r="H20" s="25">
        <v>31.77</v>
      </c>
      <c r="I20" s="25">
        <v>29.8</v>
      </c>
      <c r="J20" s="25">
        <v>30.87</v>
      </c>
      <c r="K20" s="25">
        <v>23.27</v>
      </c>
      <c r="L20" s="25">
        <v>24.87</v>
      </c>
      <c r="M20" s="25">
        <v>24.27</v>
      </c>
      <c r="N20" s="25">
        <v>25.87</v>
      </c>
      <c r="O20" s="25">
        <v>33.83</v>
      </c>
      <c r="P20" s="25">
        <v>45.57</v>
      </c>
      <c r="Q20" s="25">
        <v>42.17</v>
      </c>
      <c r="R20" s="78">
        <f t="shared" si="0"/>
        <v>32.630000000000003</v>
      </c>
      <c r="S20" s="25" t="s">
        <v>18</v>
      </c>
    </row>
    <row r="21" spans="1:19" ht="15.75" customHeight="1" x14ac:dyDescent="0.25">
      <c r="A21" s="25" t="s">
        <v>130</v>
      </c>
      <c r="B21" s="25" t="s">
        <v>256</v>
      </c>
      <c r="C21" s="25" t="s">
        <v>28</v>
      </c>
      <c r="D21" s="25">
        <v>637091</v>
      </c>
      <c r="E21" s="25">
        <v>165342</v>
      </c>
      <c r="F21" s="25">
        <v>50.87</v>
      </c>
      <c r="G21" s="25">
        <v>57.8</v>
      </c>
      <c r="H21" s="25">
        <v>54.1</v>
      </c>
      <c r="I21" s="25">
        <v>47.6</v>
      </c>
      <c r="J21" s="25">
        <v>46.57</v>
      </c>
      <c r="K21" s="25">
        <v>37.53</v>
      </c>
      <c r="L21" s="25">
        <v>38.57</v>
      </c>
      <c r="M21" s="25">
        <v>44.63</v>
      </c>
      <c r="N21" s="25">
        <v>50.3</v>
      </c>
      <c r="O21" s="25">
        <v>56.23</v>
      </c>
      <c r="P21" s="25">
        <v>68.13</v>
      </c>
      <c r="Q21" s="25">
        <v>60.23</v>
      </c>
      <c r="R21" s="78">
        <f t="shared" si="0"/>
        <v>51.046666666666674</v>
      </c>
      <c r="S21" s="25" t="s">
        <v>18</v>
      </c>
    </row>
    <row r="22" spans="1:19" ht="15.75" customHeight="1" x14ac:dyDescent="0.25">
      <c r="A22" s="25" t="s">
        <v>132</v>
      </c>
      <c r="B22" s="25" t="s">
        <v>133</v>
      </c>
      <c r="C22" s="25" t="s">
        <v>28</v>
      </c>
      <c r="D22" s="25">
        <v>636818</v>
      </c>
      <c r="E22" s="25">
        <v>167303</v>
      </c>
      <c r="F22" s="25">
        <v>37.4</v>
      </c>
      <c r="G22" s="25">
        <v>49.1</v>
      </c>
      <c r="H22" s="25">
        <v>28.2</v>
      </c>
      <c r="I22" s="25">
        <v>31.8</v>
      </c>
      <c r="J22" s="25">
        <v>27.6</v>
      </c>
      <c r="K22" s="25">
        <v>21.2</v>
      </c>
      <c r="L22" s="25">
        <v>20.399999999999999</v>
      </c>
      <c r="M22" s="25">
        <v>20.6</v>
      </c>
      <c r="N22" s="25" t="s">
        <v>18</v>
      </c>
      <c r="O22" s="25">
        <v>39.9</v>
      </c>
      <c r="P22" s="25">
        <v>39.200000000000003</v>
      </c>
      <c r="Q22" s="25">
        <v>49</v>
      </c>
      <c r="R22" s="78">
        <f t="shared" si="0"/>
        <v>33.127272727272725</v>
      </c>
      <c r="S22" s="25" t="s">
        <v>18</v>
      </c>
    </row>
    <row r="23" spans="1:19" ht="15.75" customHeight="1" x14ac:dyDescent="0.25">
      <c r="A23" s="25" t="s">
        <v>140</v>
      </c>
      <c r="B23" s="25" t="s">
        <v>141</v>
      </c>
      <c r="C23" s="25" t="s">
        <v>28</v>
      </c>
      <c r="D23" s="25">
        <v>639366</v>
      </c>
      <c r="E23" s="25">
        <v>167898</v>
      </c>
      <c r="F23" s="25">
        <v>45.1</v>
      </c>
      <c r="G23" s="25">
        <v>54.8</v>
      </c>
      <c r="H23" s="25">
        <v>44.3</v>
      </c>
      <c r="I23" s="25">
        <v>46.3</v>
      </c>
      <c r="J23" s="25">
        <v>47</v>
      </c>
      <c r="K23" s="25">
        <v>37.9</v>
      </c>
      <c r="L23" s="25">
        <v>38.5</v>
      </c>
      <c r="M23" s="25">
        <v>39.200000000000003</v>
      </c>
      <c r="N23" s="25">
        <v>26.1</v>
      </c>
      <c r="O23" s="25">
        <v>50.2</v>
      </c>
      <c r="P23" s="25">
        <v>54.7</v>
      </c>
      <c r="Q23" s="25">
        <v>53.7</v>
      </c>
      <c r="R23" s="78">
        <f t="shared" si="0"/>
        <v>44.816666666666663</v>
      </c>
      <c r="S23" s="25" t="s">
        <v>18</v>
      </c>
    </row>
    <row r="24" spans="1:19" ht="15.75" customHeight="1" x14ac:dyDescent="0.25">
      <c r="A24" s="25" t="s">
        <v>148</v>
      </c>
      <c r="B24" s="25" t="s">
        <v>149</v>
      </c>
      <c r="C24" s="25" t="s">
        <v>28</v>
      </c>
      <c r="D24" s="25">
        <v>638632</v>
      </c>
      <c r="E24" s="25">
        <v>165568</v>
      </c>
      <c r="F24" s="25">
        <v>39.700000000000003</v>
      </c>
      <c r="G24" s="25">
        <v>48.3</v>
      </c>
      <c r="H24" s="25">
        <v>28.9</v>
      </c>
      <c r="I24" s="25">
        <v>36.200000000000003</v>
      </c>
      <c r="J24" s="25">
        <v>30.1</v>
      </c>
      <c r="K24" s="25">
        <v>25.2</v>
      </c>
      <c r="L24" s="25">
        <v>22.9</v>
      </c>
      <c r="M24" s="25">
        <v>27</v>
      </c>
      <c r="N24" s="25">
        <v>25.2</v>
      </c>
      <c r="O24" s="25">
        <v>40.4</v>
      </c>
      <c r="P24" s="25">
        <v>51.9</v>
      </c>
      <c r="Q24" s="25" t="s">
        <v>18</v>
      </c>
      <c r="R24" s="78">
        <f t="shared" si="0"/>
        <v>34.163636363636357</v>
      </c>
      <c r="S24" s="25" t="s">
        <v>18</v>
      </c>
    </row>
    <row r="25" spans="1:19" ht="15.75" customHeight="1" x14ac:dyDescent="0.25">
      <c r="A25" s="25" t="s">
        <v>154</v>
      </c>
      <c r="B25" s="25" t="s">
        <v>272</v>
      </c>
      <c r="C25" s="25" t="s">
        <v>28</v>
      </c>
      <c r="D25" s="25">
        <v>637109</v>
      </c>
      <c r="E25" s="25">
        <v>165330</v>
      </c>
      <c r="F25" s="25">
        <v>37.700000000000003</v>
      </c>
      <c r="G25" s="25">
        <v>44.8</v>
      </c>
      <c r="H25" s="25" t="s">
        <v>18</v>
      </c>
      <c r="I25" s="25">
        <v>40.200000000000003</v>
      </c>
      <c r="J25" s="25">
        <v>34.1</v>
      </c>
      <c r="K25" s="25">
        <v>24.8</v>
      </c>
      <c r="L25" s="25">
        <v>25.8</v>
      </c>
      <c r="M25" s="25" t="s">
        <v>18</v>
      </c>
      <c r="N25" s="25">
        <v>27</v>
      </c>
      <c r="O25" s="25">
        <v>45.8</v>
      </c>
      <c r="P25" s="25">
        <v>46.2</v>
      </c>
      <c r="Q25" s="25">
        <v>42.5</v>
      </c>
      <c r="R25" s="78">
        <f t="shared" si="0"/>
        <v>36.89</v>
      </c>
      <c r="S25" s="25" t="s">
        <v>18</v>
      </c>
    </row>
    <row r="26" spans="1:19" ht="15.75" customHeight="1" x14ac:dyDescent="0.25">
      <c r="A26" s="25" t="s">
        <v>156</v>
      </c>
      <c r="B26" s="25" t="s">
        <v>157</v>
      </c>
      <c r="C26" s="25" t="s">
        <v>28</v>
      </c>
      <c r="D26" s="25">
        <v>638537</v>
      </c>
      <c r="E26" s="25">
        <v>165464</v>
      </c>
      <c r="F26" s="25" t="s">
        <v>18</v>
      </c>
      <c r="G26" s="25" t="s">
        <v>18</v>
      </c>
      <c r="H26" s="25" t="s">
        <v>18</v>
      </c>
      <c r="I26" s="25" t="s">
        <v>18</v>
      </c>
      <c r="J26" s="25">
        <v>49.37</v>
      </c>
      <c r="K26" s="25">
        <v>40.17</v>
      </c>
      <c r="L26" s="25">
        <v>37.43</v>
      </c>
      <c r="M26" s="25">
        <v>45.27</v>
      </c>
      <c r="N26" s="25">
        <v>48.23</v>
      </c>
      <c r="O26" s="25">
        <v>54.33</v>
      </c>
      <c r="P26" s="25">
        <v>59.5</v>
      </c>
      <c r="Q26" s="25" t="s">
        <v>18</v>
      </c>
      <c r="R26" s="78">
        <f t="shared" si="0"/>
        <v>47.75714285714286</v>
      </c>
      <c r="S26" s="25" t="s">
        <v>18</v>
      </c>
    </row>
    <row r="27" spans="1:19" ht="15.75" customHeight="1" x14ac:dyDescent="0.25">
      <c r="A27" s="25" t="s">
        <v>158</v>
      </c>
      <c r="B27" s="25" t="s">
        <v>159</v>
      </c>
      <c r="C27" s="25" t="s">
        <v>160</v>
      </c>
      <c r="D27" s="25">
        <v>637092</v>
      </c>
      <c r="E27" s="25">
        <v>165340</v>
      </c>
      <c r="F27" s="25" t="s">
        <v>18</v>
      </c>
      <c r="G27" s="25" t="s">
        <v>18</v>
      </c>
      <c r="H27" s="25" t="s">
        <v>18</v>
      </c>
      <c r="I27" s="25" t="s">
        <v>18</v>
      </c>
      <c r="J27" s="25">
        <v>53.73</v>
      </c>
      <c r="K27" s="25">
        <v>46.43</v>
      </c>
      <c r="L27" s="25">
        <v>44.37</v>
      </c>
      <c r="M27" s="25">
        <v>43.57</v>
      </c>
      <c r="N27" s="25">
        <v>53.87</v>
      </c>
      <c r="O27" s="25">
        <v>62.97</v>
      </c>
      <c r="P27" s="25">
        <v>60.67</v>
      </c>
      <c r="Q27" s="25">
        <v>54.17</v>
      </c>
      <c r="R27" s="78">
        <f t="shared" si="0"/>
        <v>52.472500000000004</v>
      </c>
      <c r="S27" s="25" t="s">
        <v>18</v>
      </c>
    </row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40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12" width="6.1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283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23</v>
      </c>
      <c r="B3" s="25" t="s">
        <v>24</v>
      </c>
      <c r="C3" s="25" t="s">
        <v>18</v>
      </c>
      <c r="D3" s="25">
        <v>637000</v>
      </c>
      <c r="E3" s="25">
        <v>166300</v>
      </c>
      <c r="F3" s="25">
        <v>31.2</v>
      </c>
      <c r="G3" s="25">
        <v>38.5</v>
      </c>
      <c r="H3" s="25">
        <v>27</v>
      </c>
      <c r="I3" s="25" t="s">
        <v>18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18</v>
      </c>
      <c r="O3" s="25" t="s">
        <v>18</v>
      </c>
      <c r="P3" s="25" t="s">
        <v>18</v>
      </c>
      <c r="Q3" s="25" t="s">
        <v>18</v>
      </c>
      <c r="R3" s="78">
        <f t="shared" ref="R3:R35" si="0">AVERAGE(F3:Q3)</f>
        <v>32.233333333333334</v>
      </c>
      <c r="S3" s="25" t="s">
        <v>18</v>
      </c>
    </row>
    <row r="4" spans="1:20" ht="15.75" customHeight="1" x14ac:dyDescent="0.25">
      <c r="A4" s="25" t="s">
        <v>26</v>
      </c>
      <c r="B4" s="25" t="s">
        <v>27</v>
      </c>
      <c r="C4" s="25" t="s">
        <v>28</v>
      </c>
      <c r="D4" s="25">
        <v>639000</v>
      </c>
      <c r="E4" s="25">
        <v>168000</v>
      </c>
      <c r="F4" s="25">
        <v>45.9</v>
      </c>
      <c r="G4" s="25">
        <v>50.4</v>
      </c>
      <c r="H4" s="25">
        <v>42.1</v>
      </c>
      <c r="I4" s="25">
        <v>43.8</v>
      </c>
      <c r="J4" s="25">
        <v>0</v>
      </c>
      <c r="K4" s="25" t="s">
        <v>18</v>
      </c>
      <c r="L4" s="25">
        <v>30.6</v>
      </c>
      <c r="M4" s="25">
        <v>32.299999999999997</v>
      </c>
      <c r="N4" s="25">
        <v>48.7</v>
      </c>
      <c r="O4" s="25">
        <v>47.8</v>
      </c>
      <c r="P4" s="25">
        <v>51.1</v>
      </c>
      <c r="Q4" s="25">
        <v>33.4</v>
      </c>
      <c r="R4" s="78">
        <f t="shared" si="0"/>
        <v>38.736363636363635</v>
      </c>
      <c r="S4" s="25" t="s">
        <v>18</v>
      </c>
    </row>
    <row r="5" spans="1:20" ht="15.75" customHeight="1" x14ac:dyDescent="0.25">
      <c r="A5" s="25" t="s">
        <v>38</v>
      </c>
      <c r="B5" s="25" t="s">
        <v>39</v>
      </c>
      <c r="C5" s="25" t="s">
        <v>28</v>
      </c>
      <c r="D5" s="25">
        <v>635500</v>
      </c>
      <c r="E5" s="25">
        <v>169800</v>
      </c>
      <c r="F5" s="25">
        <v>37.200000000000003</v>
      </c>
      <c r="G5" s="25">
        <v>44.8</v>
      </c>
      <c r="H5" s="25">
        <v>42.5</v>
      </c>
      <c r="I5" s="25">
        <v>46.9</v>
      </c>
      <c r="J5" s="25">
        <v>41.6</v>
      </c>
      <c r="K5" s="25">
        <v>47.3</v>
      </c>
      <c r="L5" s="25" t="s">
        <v>18</v>
      </c>
      <c r="M5" s="25">
        <v>77.3</v>
      </c>
      <c r="N5" s="25">
        <v>42.4</v>
      </c>
      <c r="O5" s="25">
        <v>40.4</v>
      </c>
      <c r="P5" s="25">
        <v>43</v>
      </c>
      <c r="Q5" s="25">
        <v>43</v>
      </c>
      <c r="R5" s="78">
        <f t="shared" si="0"/>
        <v>46.036363636363632</v>
      </c>
      <c r="S5" s="25" t="s">
        <v>18</v>
      </c>
    </row>
    <row r="6" spans="1:20" ht="15.75" customHeight="1" x14ac:dyDescent="0.25">
      <c r="A6" s="25" t="s">
        <v>44</v>
      </c>
      <c r="B6" s="25" t="s">
        <v>45</v>
      </c>
      <c r="C6" s="25" t="s">
        <v>28</v>
      </c>
      <c r="D6" s="25">
        <v>630200</v>
      </c>
      <c r="E6" s="25">
        <v>169000</v>
      </c>
      <c r="F6" s="25">
        <v>49.87</v>
      </c>
      <c r="G6" s="25">
        <v>54</v>
      </c>
      <c r="H6" s="25">
        <v>0</v>
      </c>
      <c r="I6" s="25">
        <v>52.57</v>
      </c>
      <c r="J6" s="25">
        <v>46.13</v>
      </c>
      <c r="K6" s="25">
        <v>47.75</v>
      </c>
      <c r="L6" s="25">
        <v>51.43</v>
      </c>
      <c r="M6" s="25">
        <v>45.43</v>
      </c>
      <c r="N6" s="25">
        <v>59</v>
      </c>
      <c r="O6" s="25">
        <v>53.25</v>
      </c>
      <c r="P6" s="25">
        <v>55.23</v>
      </c>
      <c r="Q6" s="25">
        <v>49.9</v>
      </c>
      <c r="R6" s="78">
        <f t="shared" si="0"/>
        <v>47.04666666666666</v>
      </c>
      <c r="S6" s="25" t="s">
        <v>18</v>
      </c>
    </row>
    <row r="7" spans="1:20" ht="15.75" customHeight="1" x14ac:dyDescent="0.25">
      <c r="A7" s="25" t="s">
        <v>51</v>
      </c>
      <c r="B7" s="25" t="s">
        <v>52</v>
      </c>
      <c r="C7" s="25" t="s">
        <v>31</v>
      </c>
      <c r="D7" s="25">
        <v>634400</v>
      </c>
      <c r="E7" s="25">
        <v>164300</v>
      </c>
      <c r="F7" s="25">
        <v>25.9</v>
      </c>
      <c r="G7" s="25">
        <v>22</v>
      </c>
      <c r="H7" s="25">
        <v>19.100000000000001</v>
      </c>
      <c r="I7" s="25">
        <v>0</v>
      </c>
      <c r="J7" s="25">
        <v>13.9</v>
      </c>
      <c r="K7" s="25">
        <v>27</v>
      </c>
      <c r="L7" s="25">
        <v>21.7</v>
      </c>
      <c r="M7" s="25">
        <v>15.1</v>
      </c>
      <c r="N7" s="25">
        <v>17.7</v>
      </c>
      <c r="O7" s="25">
        <v>19.2</v>
      </c>
      <c r="P7" s="25">
        <v>20.2</v>
      </c>
      <c r="Q7" s="25">
        <v>25.2</v>
      </c>
      <c r="R7" s="78">
        <f t="shared" si="0"/>
        <v>18.916666666666661</v>
      </c>
      <c r="S7" s="25" t="s">
        <v>18</v>
      </c>
    </row>
    <row r="8" spans="1:20" ht="15.75" customHeight="1" x14ac:dyDescent="0.25">
      <c r="A8" s="25" t="s">
        <v>55</v>
      </c>
      <c r="B8" s="25" t="s">
        <v>56</v>
      </c>
      <c r="C8" s="25" t="s">
        <v>31</v>
      </c>
      <c r="D8" s="25">
        <v>629500</v>
      </c>
      <c r="E8" s="25">
        <v>164500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78">
        <f t="shared" si="0"/>
        <v>0</v>
      </c>
      <c r="S8" s="25" t="s">
        <v>18</v>
      </c>
    </row>
    <row r="9" spans="1:20" ht="15.75" customHeight="1" x14ac:dyDescent="0.25">
      <c r="A9" s="25" t="s">
        <v>65</v>
      </c>
      <c r="B9" s="25" t="s">
        <v>66</v>
      </c>
      <c r="C9" s="25" t="s">
        <v>28</v>
      </c>
      <c r="D9" s="25">
        <v>635400</v>
      </c>
      <c r="E9" s="25">
        <v>170800</v>
      </c>
      <c r="F9" s="25">
        <v>45.5</v>
      </c>
      <c r="G9" s="25">
        <v>56.8</v>
      </c>
      <c r="H9" s="25">
        <v>53.2</v>
      </c>
      <c r="I9" s="25" t="s">
        <v>18</v>
      </c>
      <c r="J9" s="25" t="s">
        <v>18</v>
      </c>
      <c r="K9" s="25" t="s">
        <v>18</v>
      </c>
      <c r="L9" s="25" t="s">
        <v>18</v>
      </c>
      <c r="M9" s="25" t="s">
        <v>18</v>
      </c>
      <c r="N9" s="25" t="s">
        <v>18</v>
      </c>
      <c r="O9" s="25" t="s">
        <v>18</v>
      </c>
      <c r="P9" s="25" t="s">
        <v>18</v>
      </c>
      <c r="Q9" s="25" t="s">
        <v>18</v>
      </c>
      <c r="R9" s="78">
        <f t="shared" si="0"/>
        <v>51.833333333333336</v>
      </c>
      <c r="S9" s="25" t="s">
        <v>18</v>
      </c>
    </row>
    <row r="10" spans="1:20" ht="15.75" customHeight="1" x14ac:dyDescent="0.25">
      <c r="A10" s="25" t="s">
        <v>71</v>
      </c>
      <c r="B10" s="25" t="s">
        <v>271</v>
      </c>
      <c r="C10" s="25" t="s">
        <v>18</v>
      </c>
      <c r="D10" s="25">
        <v>638500</v>
      </c>
      <c r="E10" s="25">
        <v>165400</v>
      </c>
      <c r="F10" s="25">
        <v>42.3</v>
      </c>
      <c r="G10" s="25">
        <v>38.5</v>
      </c>
      <c r="H10" s="25">
        <v>39.1</v>
      </c>
      <c r="I10" s="25">
        <v>41</v>
      </c>
      <c r="J10" s="25">
        <v>43.2</v>
      </c>
      <c r="K10" s="25">
        <v>50.4</v>
      </c>
      <c r="L10" s="25">
        <v>31.4</v>
      </c>
      <c r="M10" s="25">
        <v>23.4</v>
      </c>
      <c r="N10" s="25">
        <v>33.4</v>
      </c>
      <c r="O10" s="25">
        <v>40.299999999999997</v>
      </c>
      <c r="P10" s="25">
        <v>42</v>
      </c>
      <c r="Q10" s="25">
        <v>42.2</v>
      </c>
      <c r="R10" s="78">
        <f t="shared" si="0"/>
        <v>38.93333333333333</v>
      </c>
      <c r="S10" s="25" t="s">
        <v>18</v>
      </c>
    </row>
    <row r="11" spans="1:20" ht="15.75" customHeight="1" x14ac:dyDescent="0.25">
      <c r="A11" s="25" t="s">
        <v>73</v>
      </c>
      <c r="B11" s="25" t="s">
        <v>74</v>
      </c>
      <c r="C11" s="25" t="s">
        <v>18</v>
      </c>
      <c r="D11" s="25">
        <v>639081</v>
      </c>
      <c r="E11" s="25">
        <v>165980</v>
      </c>
      <c r="F11" s="25">
        <v>31.2</v>
      </c>
      <c r="G11" s="25">
        <v>32.4</v>
      </c>
      <c r="H11" s="25">
        <v>0</v>
      </c>
      <c r="I11" s="25">
        <v>26.3</v>
      </c>
      <c r="J11" s="25">
        <v>25.7</v>
      </c>
      <c r="K11" s="25">
        <v>28.5</v>
      </c>
      <c r="L11" s="25">
        <v>25.4</v>
      </c>
      <c r="M11" s="25">
        <v>16.399999999999999</v>
      </c>
      <c r="N11" s="25">
        <v>24</v>
      </c>
      <c r="O11" s="25">
        <v>25.6</v>
      </c>
      <c r="P11" s="25">
        <v>31.5</v>
      </c>
      <c r="Q11" s="25">
        <v>36</v>
      </c>
      <c r="R11" s="78">
        <f t="shared" si="0"/>
        <v>25.25</v>
      </c>
      <c r="S11" s="25" t="s">
        <v>18</v>
      </c>
    </row>
    <row r="12" spans="1:20" ht="15.75" customHeight="1" x14ac:dyDescent="0.25">
      <c r="A12" s="25" t="s">
        <v>79</v>
      </c>
      <c r="B12" s="25" t="s">
        <v>80</v>
      </c>
      <c r="C12" s="25" t="s">
        <v>18</v>
      </c>
      <c r="D12" s="25">
        <v>635300</v>
      </c>
      <c r="E12" s="25">
        <v>170700</v>
      </c>
      <c r="F12" s="25">
        <v>46.1</v>
      </c>
      <c r="G12" s="25">
        <v>49.5</v>
      </c>
      <c r="H12" s="25">
        <v>38</v>
      </c>
      <c r="I12" s="25" t="s">
        <v>18</v>
      </c>
      <c r="J12" s="25" t="s">
        <v>18</v>
      </c>
      <c r="K12" s="25" t="s">
        <v>18</v>
      </c>
      <c r="L12" s="25" t="s">
        <v>18</v>
      </c>
      <c r="M12" s="25" t="s">
        <v>18</v>
      </c>
      <c r="N12" s="25" t="s">
        <v>18</v>
      </c>
      <c r="O12" s="25" t="s">
        <v>18</v>
      </c>
      <c r="P12" s="25" t="s">
        <v>18</v>
      </c>
      <c r="Q12" s="25" t="s">
        <v>18</v>
      </c>
      <c r="R12" s="78">
        <f t="shared" si="0"/>
        <v>44.533333333333331</v>
      </c>
      <c r="S12" s="25" t="s">
        <v>18</v>
      </c>
    </row>
    <row r="13" spans="1:20" ht="15.75" customHeight="1" x14ac:dyDescent="0.25">
      <c r="A13" s="25" t="s">
        <v>81</v>
      </c>
      <c r="B13" s="25" t="s">
        <v>82</v>
      </c>
      <c r="C13" s="25" t="s">
        <v>31</v>
      </c>
      <c r="D13" s="25">
        <v>634600</v>
      </c>
      <c r="E13" s="25">
        <v>166000</v>
      </c>
      <c r="F13" s="25">
        <v>28.7</v>
      </c>
      <c r="G13" s="25">
        <v>31.2</v>
      </c>
      <c r="H13" s="25">
        <v>19.2</v>
      </c>
      <c r="I13" s="25">
        <v>18.7</v>
      </c>
      <c r="J13" s="25">
        <v>0</v>
      </c>
      <c r="K13" s="25">
        <v>23.3</v>
      </c>
      <c r="L13" s="25">
        <v>23.4</v>
      </c>
      <c r="M13" s="25">
        <v>13.5</v>
      </c>
      <c r="N13" s="25">
        <v>19.3</v>
      </c>
      <c r="O13" s="25">
        <v>22.9</v>
      </c>
      <c r="P13" s="25">
        <v>20.7</v>
      </c>
      <c r="Q13" s="25">
        <v>27.4</v>
      </c>
      <c r="R13" s="78">
        <f t="shared" si="0"/>
        <v>20.691666666666666</v>
      </c>
      <c r="S13" s="25" t="s">
        <v>18</v>
      </c>
    </row>
    <row r="14" spans="1:20" ht="15.75" customHeight="1" x14ac:dyDescent="0.25">
      <c r="A14" s="25" t="s">
        <v>83</v>
      </c>
      <c r="B14" s="25" t="s">
        <v>84</v>
      </c>
      <c r="C14" s="25" t="s">
        <v>31</v>
      </c>
      <c r="D14" s="25">
        <v>632900</v>
      </c>
      <c r="E14" s="25">
        <v>166400</v>
      </c>
      <c r="F14" s="25">
        <v>29.9</v>
      </c>
      <c r="G14" s="25">
        <v>29.5</v>
      </c>
      <c r="H14" s="25">
        <v>20.6</v>
      </c>
      <c r="I14" s="25">
        <v>25.5</v>
      </c>
      <c r="J14" s="25">
        <v>21.8</v>
      </c>
      <c r="K14" s="25">
        <v>21.1</v>
      </c>
      <c r="L14" s="25">
        <v>23.4</v>
      </c>
      <c r="M14" s="25">
        <v>16.399999999999999</v>
      </c>
      <c r="N14" s="25">
        <v>23.6</v>
      </c>
      <c r="O14" s="25">
        <v>24.8</v>
      </c>
      <c r="P14" s="25">
        <v>26.6</v>
      </c>
      <c r="Q14" s="25">
        <v>21</v>
      </c>
      <c r="R14" s="78">
        <f t="shared" si="0"/>
        <v>23.683333333333337</v>
      </c>
      <c r="S14" s="25" t="s">
        <v>18</v>
      </c>
    </row>
    <row r="15" spans="1:20" ht="15.75" customHeight="1" x14ac:dyDescent="0.25">
      <c r="A15" s="25" t="s">
        <v>85</v>
      </c>
      <c r="B15" s="25" t="s">
        <v>86</v>
      </c>
      <c r="C15" s="25" t="s">
        <v>31</v>
      </c>
      <c r="D15" s="25">
        <v>631100</v>
      </c>
      <c r="E15" s="25">
        <v>165400</v>
      </c>
      <c r="F15" s="25">
        <v>26.2</v>
      </c>
      <c r="G15" s="25">
        <v>31.9</v>
      </c>
      <c r="H15" s="25">
        <v>19.8</v>
      </c>
      <c r="I15" s="25">
        <v>20.7</v>
      </c>
      <c r="J15" s="25">
        <v>0</v>
      </c>
      <c r="K15" s="25">
        <v>26.4</v>
      </c>
      <c r="L15" s="25">
        <v>21.4</v>
      </c>
      <c r="M15" s="25">
        <v>16.899999999999999</v>
      </c>
      <c r="N15" s="25">
        <v>22.9</v>
      </c>
      <c r="O15" s="25">
        <v>25.9</v>
      </c>
      <c r="P15" s="25">
        <v>20.100000000000001</v>
      </c>
      <c r="Q15" s="25">
        <v>25.4</v>
      </c>
      <c r="R15" s="78">
        <f t="shared" si="0"/>
        <v>21.466666666666669</v>
      </c>
      <c r="S15" s="25" t="s">
        <v>18</v>
      </c>
    </row>
    <row r="16" spans="1:20" ht="15.75" customHeight="1" x14ac:dyDescent="0.25">
      <c r="A16" s="25" t="s">
        <v>87</v>
      </c>
      <c r="B16" s="25" t="s">
        <v>88</v>
      </c>
      <c r="C16" s="25" t="s">
        <v>28</v>
      </c>
      <c r="D16" s="25">
        <v>636500</v>
      </c>
      <c r="E16" s="25">
        <v>167800</v>
      </c>
      <c r="F16" s="25">
        <v>18.7</v>
      </c>
      <c r="G16" s="25">
        <v>40.299999999999997</v>
      </c>
      <c r="H16" s="25">
        <v>29.5</v>
      </c>
      <c r="I16" s="25">
        <v>29.1</v>
      </c>
      <c r="J16" s="25">
        <v>30.5</v>
      </c>
      <c r="K16" s="25">
        <v>32.5</v>
      </c>
      <c r="L16" s="25">
        <v>32</v>
      </c>
      <c r="M16" s="25">
        <v>28.4</v>
      </c>
      <c r="N16" s="25">
        <v>35.700000000000003</v>
      </c>
      <c r="O16" s="25" t="s">
        <v>18</v>
      </c>
      <c r="P16" s="25">
        <v>39.4</v>
      </c>
      <c r="Q16" s="25">
        <v>40.1</v>
      </c>
      <c r="R16" s="78">
        <f t="shared" si="0"/>
        <v>32.381818181818183</v>
      </c>
      <c r="S16" s="25" t="s">
        <v>18</v>
      </c>
    </row>
    <row r="17" spans="1:19" ht="15.75" customHeight="1" x14ac:dyDescent="0.25">
      <c r="A17" s="25" t="s">
        <v>91</v>
      </c>
      <c r="B17" s="25" t="s">
        <v>92</v>
      </c>
      <c r="C17" s="25" t="s">
        <v>28</v>
      </c>
      <c r="D17" s="25">
        <v>636400</v>
      </c>
      <c r="E17" s="25">
        <v>168200</v>
      </c>
      <c r="F17" s="25">
        <v>37.799999999999997</v>
      </c>
      <c r="G17" s="25">
        <v>36.5</v>
      </c>
      <c r="H17" s="25">
        <v>31.1</v>
      </c>
      <c r="I17" s="25">
        <v>28.5</v>
      </c>
      <c r="J17" s="25">
        <v>27.4</v>
      </c>
      <c r="K17" s="25" t="s">
        <v>18</v>
      </c>
      <c r="L17" s="25">
        <v>36.4</v>
      </c>
      <c r="M17" s="25">
        <v>20.3</v>
      </c>
      <c r="N17" s="25" t="s">
        <v>18</v>
      </c>
      <c r="O17" s="25">
        <v>31.2</v>
      </c>
      <c r="P17" s="25">
        <v>37.299999999999997</v>
      </c>
      <c r="Q17" s="25">
        <v>33.700000000000003</v>
      </c>
      <c r="R17" s="78">
        <f t="shared" si="0"/>
        <v>32.019999999999996</v>
      </c>
      <c r="S17" s="25" t="s">
        <v>18</v>
      </c>
    </row>
    <row r="18" spans="1:19" ht="15.75" customHeight="1" x14ac:dyDescent="0.25">
      <c r="A18" s="25" t="s">
        <v>93</v>
      </c>
      <c r="B18" s="25" t="s">
        <v>94</v>
      </c>
      <c r="C18" s="25" t="s">
        <v>95</v>
      </c>
      <c r="D18" s="25">
        <v>635900</v>
      </c>
      <c r="E18" s="25">
        <v>165400</v>
      </c>
      <c r="F18" s="25">
        <v>26.47</v>
      </c>
      <c r="G18" s="25">
        <v>28.9</v>
      </c>
      <c r="H18" s="25">
        <v>22.4</v>
      </c>
      <c r="I18" s="25">
        <v>22.27</v>
      </c>
      <c r="J18" s="25">
        <v>23.3</v>
      </c>
      <c r="K18" s="25">
        <v>23.9</v>
      </c>
      <c r="L18" s="25">
        <v>22.8</v>
      </c>
      <c r="M18" s="25">
        <v>17.57</v>
      </c>
      <c r="N18" s="25">
        <v>23.63</v>
      </c>
      <c r="O18" s="25">
        <v>25.4</v>
      </c>
      <c r="P18" s="25">
        <v>28.1</v>
      </c>
      <c r="Q18" s="25">
        <v>30.47</v>
      </c>
      <c r="R18" s="78">
        <f t="shared" si="0"/>
        <v>24.600833333333338</v>
      </c>
      <c r="S18" s="25" t="s">
        <v>18</v>
      </c>
    </row>
    <row r="19" spans="1:19" ht="15.75" customHeight="1" x14ac:dyDescent="0.25">
      <c r="A19" s="25" t="s">
        <v>101</v>
      </c>
      <c r="B19" s="25" t="s">
        <v>102</v>
      </c>
      <c r="C19" s="25" t="s">
        <v>28</v>
      </c>
      <c r="D19" s="25">
        <v>635800</v>
      </c>
      <c r="E19" s="25">
        <v>166400</v>
      </c>
      <c r="F19" s="25">
        <v>0</v>
      </c>
      <c r="G19" s="25">
        <v>0</v>
      </c>
      <c r="H19" s="25">
        <v>26.5</v>
      </c>
      <c r="I19" s="25">
        <v>31.2</v>
      </c>
      <c r="J19" s="25">
        <v>27.1</v>
      </c>
      <c r="K19" s="25">
        <v>27.1</v>
      </c>
      <c r="L19" s="25">
        <v>28.6</v>
      </c>
      <c r="M19" s="25">
        <v>18.5</v>
      </c>
      <c r="N19" s="25">
        <v>31.7</v>
      </c>
      <c r="O19" s="25">
        <v>35.299999999999997</v>
      </c>
      <c r="P19" s="25">
        <v>30.1</v>
      </c>
      <c r="Q19" s="25">
        <v>33.299999999999997</v>
      </c>
      <c r="R19" s="78">
        <f t="shared" si="0"/>
        <v>24.116666666666671</v>
      </c>
      <c r="S19" s="25" t="s">
        <v>18</v>
      </c>
    </row>
    <row r="20" spans="1:19" ht="15.75" customHeight="1" x14ac:dyDescent="0.25">
      <c r="A20" s="25" t="s">
        <v>117</v>
      </c>
      <c r="B20" s="25" t="s">
        <v>118</v>
      </c>
      <c r="C20" s="25" t="s">
        <v>28</v>
      </c>
      <c r="D20" s="25">
        <v>630419</v>
      </c>
      <c r="E20" s="25">
        <v>169092</v>
      </c>
      <c r="F20" s="25">
        <v>46.1</v>
      </c>
      <c r="G20" s="25">
        <v>55.4</v>
      </c>
      <c r="H20" s="25">
        <v>0</v>
      </c>
      <c r="I20" s="25">
        <v>49.4</v>
      </c>
      <c r="J20" s="25">
        <v>44.3</v>
      </c>
      <c r="K20" s="25">
        <v>54.3</v>
      </c>
      <c r="L20" s="25" t="s">
        <v>18</v>
      </c>
      <c r="M20" s="25">
        <v>31.3</v>
      </c>
      <c r="N20" s="25" t="s">
        <v>18</v>
      </c>
      <c r="O20" s="25">
        <v>39.799999999999997</v>
      </c>
      <c r="P20" s="25">
        <v>48.7</v>
      </c>
      <c r="Q20" s="25">
        <v>38.200000000000003</v>
      </c>
      <c r="R20" s="78">
        <f t="shared" si="0"/>
        <v>40.75</v>
      </c>
      <c r="S20" s="25" t="s">
        <v>18</v>
      </c>
    </row>
    <row r="21" spans="1:19" ht="15.75" customHeight="1" x14ac:dyDescent="0.25">
      <c r="A21" s="25" t="s">
        <v>119</v>
      </c>
      <c r="B21" s="25" t="s">
        <v>120</v>
      </c>
      <c r="C21" s="25" t="s">
        <v>28</v>
      </c>
      <c r="D21" s="25">
        <v>630194</v>
      </c>
      <c r="E21" s="25">
        <v>168993</v>
      </c>
      <c r="F21" s="25">
        <v>47.3</v>
      </c>
      <c r="G21" s="25">
        <v>49.3</v>
      </c>
      <c r="H21" s="25">
        <v>40.5</v>
      </c>
      <c r="I21" s="25">
        <v>48.2</v>
      </c>
      <c r="J21" s="25">
        <v>39.9</v>
      </c>
      <c r="K21" s="25">
        <v>0</v>
      </c>
      <c r="L21" s="25">
        <v>43.8</v>
      </c>
      <c r="M21" s="25">
        <v>37.700000000000003</v>
      </c>
      <c r="N21" s="25">
        <v>40.799999999999997</v>
      </c>
      <c r="O21" s="25">
        <v>38.4</v>
      </c>
      <c r="P21" s="25">
        <v>47.9</v>
      </c>
      <c r="Q21" s="25">
        <v>45.6</v>
      </c>
      <c r="R21" s="78">
        <f t="shared" si="0"/>
        <v>39.949999999999996</v>
      </c>
      <c r="S21" s="25" t="s">
        <v>18</v>
      </c>
    </row>
    <row r="22" spans="1:19" ht="15.75" customHeight="1" x14ac:dyDescent="0.25">
      <c r="A22" s="25" t="s">
        <v>121</v>
      </c>
      <c r="B22" s="25" t="s">
        <v>266</v>
      </c>
      <c r="C22" s="25" t="s">
        <v>28</v>
      </c>
      <c r="D22" s="25">
        <v>638566</v>
      </c>
      <c r="E22" s="25">
        <v>165494</v>
      </c>
      <c r="F22" s="25">
        <v>37.9</v>
      </c>
      <c r="G22" s="25">
        <v>53.7</v>
      </c>
      <c r="H22" s="25">
        <v>37.6</v>
      </c>
      <c r="I22" s="25">
        <v>47.17</v>
      </c>
      <c r="J22" s="25">
        <v>42.23</v>
      </c>
      <c r="K22" s="25">
        <v>53.37</v>
      </c>
      <c r="L22" s="25">
        <v>50.57</v>
      </c>
      <c r="M22" s="25">
        <v>32.9</v>
      </c>
      <c r="N22" s="25">
        <v>48</v>
      </c>
      <c r="O22" s="25">
        <v>46</v>
      </c>
      <c r="P22" s="25">
        <v>46.3</v>
      </c>
      <c r="Q22" s="25">
        <v>44.17</v>
      </c>
      <c r="R22" s="78">
        <f t="shared" si="0"/>
        <v>44.9925</v>
      </c>
      <c r="S22" s="25" t="s">
        <v>18</v>
      </c>
    </row>
    <row r="23" spans="1:19" ht="15.75" customHeight="1" x14ac:dyDescent="0.25">
      <c r="A23" s="25" t="s">
        <v>123</v>
      </c>
      <c r="B23" s="25" t="s">
        <v>124</v>
      </c>
      <c r="C23" s="25" t="s">
        <v>28</v>
      </c>
      <c r="D23" s="25">
        <v>638487</v>
      </c>
      <c r="E23" s="25">
        <v>165433</v>
      </c>
      <c r="F23" s="25">
        <v>32.97</v>
      </c>
      <c r="G23" s="25">
        <v>41.8</v>
      </c>
      <c r="H23" s="25">
        <v>29.83</v>
      </c>
      <c r="I23" s="25">
        <v>32.83</v>
      </c>
      <c r="J23" s="25">
        <v>32.4</v>
      </c>
      <c r="K23" s="25">
        <v>34.6</v>
      </c>
      <c r="L23" s="25">
        <v>36.5</v>
      </c>
      <c r="M23" s="25">
        <v>24</v>
      </c>
      <c r="N23" s="25">
        <v>34.6</v>
      </c>
      <c r="O23" s="25">
        <v>31.57</v>
      </c>
      <c r="P23" s="25">
        <v>40.299999999999997</v>
      </c>
      <c r="Q23" s="25">
        <v>37.07</v>
      </c>
      <c r="R23" s="78">
        <f t="shared" si="0"/>
        <v>34.039166666666667</v>
      </c>
      <c r="S23" s="25" t="s">
        <v>18</v>
      </c>
    </row>
    <row r="24" spans="1:19" ht="15.75" customHeight="1" x14ac:dyDescent="0.25">
      <c r="A24" s="25" t="s">
        <v>130</v>
      </c>
      <c r="B24" s="25" t="s">
        <v>256</v>
      </c>
      <c r="C24" s="25" t="s">
        <v>28</v>
      </c>
      <c r="D24" s="25">
        <v>637091</v>
      </c>
      <c r="E24" s="25">
        <v>165342</v>
      </c>
      <c r="F24" s="25">
        <v>51.1</v>
      </c>
      <c r="G24" s="25">
        <v>60.1</v>
      </c>
      <c r="H24" s="25">
        <v>47.1</v>
      </c>
      <c r="I24" s="25">
        <v>50.37</v>
      </c>
      <c r="J24" s="25">
        <v>48.57</v>
      </c>
      <c r="K24" s="25">
        <v>39.97</v>
      </c>
      <c r="L24" s="25">
        <v>38.729999999999997</v>
      </c>
      <c r="M24" s="25">
        <v>46.4</v>
      </c>
      <c r="N24" s="25">
        <v>52.07</v>
      </c>
      <c r="O24" s="25">
        <v>53.63</v>
      </c>
      <c r="P24" s="25">
        <v>59.6</v>
      </c>
      <c r="Q24" s="25">
        <v>55.33</v>
      </c>
      <c r="R24" s="78">
        <f t="shared" si="0"/>
        <v>50.247500000000002</v>
      </c>
      <c r="S24" s="25" t="s">
        <v>18</v>
      </c>
    </row>
    <row r="25" spans="1:19" ht="15.75" customHeight="1" x14ac:dyDescent="0.25">
      <c r="A25" s="25" t="s">
        <v>132</v>
      </c>
      <c r="B25" s="25" t="s">
        <v>133</v>
      </c>
      <c r="C25" s="25" t="s">
        <v>28</v>
      </c>
      <c r="D25" s="25">
        <v>636818</v>
      </c>
      <c r="E25" s="25">
        <v>167303</v>
      </c>
      <c r="F25" s="25">
        <v>21.3</v>
      </c>
      <c r="G25" s="25">
        <v>45.7</v>
      </c>
      <c r="H25" s="25">
        <v>33.1</v>
      </c>
      <c r="I25" s="25">
        <v>32.799999999999997</v>
      </c>
      <c r="J25" s="25" t="s">
        <v>18</v>
      </c>
      <c r="K25" s="25">
        <v>27.5</v>
      </c>
      <c r="L25" s="25">
        <v>29.4</v>
      </c>
      <c r="M25" s="25">
        <v>23.8</v>
      </c>
      <c r="N25" s="25">
        <v>35.5</v>
      </c>
      <c r="O25" s="25">
        <v>38.200000000000003</v>
      </c>
      <c r="P25" s="25">
        <v>41.3</v>
      </c>
      <c r="Q25" s="25">
        <v>44.7</v>
      </c>
      <c r="R25" s="78">
        <f t="shared" si="0"/>
        <v>33.936363636363637</v>
      </c>
      <c r="S25" s="25" t="s">
        <v>18</v>
      </c>
    </row>
    <row r="26" spans="1:19" ht="15.75" customHeight="1" x14ac:dyDescent="0.25">
      <c r="A26" s="25" t="s">
        <v>136</v>
      </c>
      <c r="B26" s="25" t="s">
        <v>137</v>
      </c>
      <c r="C26" s="25" t="s">
        <v>28</v>
      </c>
      <c r="D26" s="25">
        <v>639366</v>
      </c>
      <c r="E26" s="25">
        <v>167898</v>
      </c>
      <c r="F26" s="25">
        <v>36.299999999999997</v>
      </c>
      <c r="G26" s="25">
        <v>51.4</v>
      </c>
      <c r="H26" s="25">
        <v>37.799999999999997</v>
      </c>
      <c r="I26" s="25" t="s">
        <v>18</v>
      </c>
      <c r="J26" s="25" t="s">
        <v>18</v>
      </c>
      <c r="K26" s="25" t="s">
        <v>18</v>
      </c>
      <c r="L26" s="25" t="s">
        <v>18</v>
      </c>
      <c r="M26" s="25" t="s">
        <v>18</v>
      </c>
      <c r="N26" s="25" t="s">
        <v>18</v>
      </c>
      <c r="O26" s="25" t="s">
        <v>18</v>
      </c>
      <c r="P26" s="25" t="s">
        <v>18</v>
      </c>
      <c r="Q26" s="25" t="s">
        <v>18</v>
      </c>
      <c r="R26" s="78">
        <f t="shared" si="0"/>
        <v>41.833333333333329</v>
      </c>
      <c r="S26" s="25" t="s">
        <v>18</v>
      </c>
    </row>
    <row r="27" spans="1:19" ht="15.75" customHeight="1" x14ac:dyDescent="0.25">
      <c r="A27" s="25" t="s">
        <v>138</v>
      </c>
      <c r="B27" s="25" t="s">
        <v>139</v>
      </c>
      <c r="C27" s="25" t="s">
        <v>28</v>
      </c>
      <c r="D27" s="25">
        <v>636900</v>
      </c>
      <c r="E27" s="25">
        <v>167900</v>
      </c>
      <c r="F27" s="25">
        <v>38.799999999999997</v>
      </c>
      <c r="G27" s="25">
        <v>42.3</v>
      </c>
      <c r="H27" s="25">
        <v>28.6</v>
      </c>
      <c r="I27" s="25" t="s">
        <v>18</v>
      </c>
      <c r="J27" s="25" t="s">
        <v>18</v>
      </c>
      <c r="K27" s="25" t="s">
        <v>18</v>
      </c>
      <c r="L27" s="25" t="s">
        <v>18</v>
      </c>
      <c r="M27" s="25" t="s">
        <v>18</v>
      </c>
      <c r="N27" s="25" t="s">
        <v>18</v>
      </c>
      <c r="O27" s="25" t="s">
        <v>18</v>
      </c>
      <c r="P27" s="25" t="s">
        <v>18</v>
      </c>
      <c r="Q27" s="25" t="s">
        <v>18</v>
      </c>
      <c r="R27" s="78">
        <f t="shared" si="0"/>
        <v>36.566666666666663</v>
      </c>
      <c r="S27" s="25" t="s">
        <v>18</v>
      </c>
    </row>
    <row r="28" spans="1:19" ht="15.75" customHeight="1" x14ac:dyDescent="0.25">
      <c r="A28" s="25" t="s">
        <v>140</v>
      </c>
      <c r="B28" s="25" t="s">
        <v>141</v>
      </c>
      <c r="C28" s="25" t="s">
        <v>28</v>
      </c>
      <c r="D28" s="25">
        <v>639366</v>
      </c>
      <c r="E28" s="25">
        <v>167898</v>
      </c>
      <c r="F28" s="25">
        <v>45.9</v>
      </c>
      <c r="G28" s="25">
        <v>41.4</v>
      </c>
      <c r="H28" s="25">
        <v>35.299999999999997</v>
      </c>
      <c r="I28" s="25">
        <v>41.8</v>
      </c>
      <c r="J28" s="25">
        <v>41.9</v>
      </c>
      <c r="K28" s="25">
        <v>40.4</v>
      </c>
      <c r="L28" s="25">
        <v>41.5</v>
      </c>
      <c r="M28" s="25">
        <v>36.200000000000003</v>
      </c>
      <c r="N28" s="25">
        <v>41.3</v>
      </c>
      <c r="O28" s="25">
        <v>42.6</v>
      </c>
      <c r="P28" s="25">
        <v>50.5</v>
      </c>
      <c r="Q28" s="25">
        <v>50.8</v>
      </c>
      <c r="R28" s="78">
        <f t="shared" si="0"/>
        <v>42.466666666666669</v>
      </c>
      <c r="S28" s="25" t="s">
        <v>18</v>
      </c>
    </row>
    <row r="29" spans="1:19" ht="15.75" customHeight="1" x14ac:dyDescent="0.25">
      <c r="A29" s="25" t="s">
        <v>142</v>
      </c>
      <c r="B29" s="25" t="s">
        <v>143</v>
      </c>
      <c r="C29" s="25" t="s">
        <v>28</v>
      </c>
      <c r="D29" s="25">
        <v>638059</v>
      </c>
      <c r="E29" s="25">
        <v>168382</v>
      </c>
      <c r="F29" s="25">
        <v>30.7</v>
      </c>
      <c r="G29" s="25">
        <v>40.5</v>
      </c>
      <c r="H29" s="25" t="s">
        <v>18</v>
      </c>
      <c r="I29" s="25" t="s">
        <v>18</v>
      </c>
      <c r="J29" s="25" t="s">
        <v>18</v>
      </c>
      <c r="K29" s="25" t="s">
        <v>18</v>
      </c>
      <c r="L29" s="25" t="s">
        <v>18</v>
      </c>
      <c r="M29" s="25" t="s">
        <v>18</v>
      </c>
      <c r="N29" s="25" t="s">
        <v>18</v>
      </c>
      <c r="O29" s="25" t="s">
        <v>18</v>
      </c>
      <c r="P29" s="25" t="s">
        <v>18</v>
      </c>
      <c r="Q29" s="25" t="s">
        <v>18</v>
      </c>
      <c r="R29" s="78">
        <f t="shared" si="0"/>
        <v>35.6</v>
      </c>
      <c r="S29" s="25" t="s">
        <v>18</v>
      </c>
    </row>
    <row r="30" spans="1:19" ht="15.75" customHeight="1" x14ac:dyDescent="0.25">
      <c r="A30" s="25" t="s">
        <v>144</v>
      </c>
      <c r="B30" s="25" t="s">
        <v>284</v>
      </c>
      <c r="C30" s="25" t="s">
        <v>28</v>
      </c>
      <c r="D30" s="25">
        <v>638566</v>
      </c>
      <c r="E30" s="25">
        <v>165494</v>
      </c>
      <c r="F30" s="25" t="s">
        <v>18</v>
      </c>
      <c r="G30" s="25" t="s">
        <v>18</v>
      </c>
      <c r="H30" s="25" t="s">
        <v>18</v>
      </c>
      <c r="I30" s="25">
        <v>44</v>
      </c>
      <c r="J30" s="25">
        <v>50</v>
      </c>
      <c r="K30" s="25">
        <v>52</v>
      </c>
      <c r="L30" s="25">
        <v>53</v>
      </c>
      <c r="M30" s="25" t="s">
        <v>18</v>
      </c>
      <c r="N30" s="25">
        <v>50</v>
      </c>
      <c r="O30" s="25">
        <v>42</v>
      </c>
      <c r="P30" s="25">
        <v>44</v>
      </c>
      <c r="Q30" s="25" t="s">
        <v>18</v>
      </c>
      <c r="R30" s="78">
        <f t="shared" si="0"/>
        <v>47.857142857142854</v>
      </c>
      <c r="S30" s="25" t="s">
        <v>18</v>
      </c>
    </row>
    <row r="31" spans="1:19" ht="15.75" customHeight="1" x14ac:dyDescent="0.25">
      <c r="A31" s="25" t="s">
        <v>146</v>
      </c>
      <c r="B31" s="25" t="s">
        <v>285</v>
      </c>
      <c r="C31" s="25" t="s">
        <v>28</v>
      </c>
      <c r="D31" s="25">
        <v>638566</v>
      </c>
      <c r="E31" s="25">
        <v>165494</v>
      </c>
      <c r="F31" s="25" t="s">
        <v>18</v>
      </c>
      <c r="G31" s="25" t="s">
        <v>18</v>
      </c>
      <c r="H31" s="25" t="s">
        <v>18</v>
      </c>
      <c r="I31" s="25">
        <v>48</v>
      </c>
      <c r="J31" s="25">
        <v>44</v>
      </c>
      <c r="K31" s="25">
        <v>53</v>
      </c>
      <c r="L31" s="25">
        <v>48</v>
      </c>
      <c r="M31" s="25">
        <v>32</v>
      </c>
      <c r="N31" s="25">
        <v>44</v>
      </c>
      <c r="O31" s="25">
        <v>46</v>
      </c>
      <c r="P31" s="25">
        <v>42</v>
      </c>
      <c r="Q31" s="25" t="s">
        <v>18</v>
      </c>
      <c r="R31" s="78">
        <f t="shared" si="0"/>
        <v>44.625</v>
      </c>
      <c r="S31" s="25" t="s">
        <v>18</v>
      </c>
    </row>
    <row r="32" spans="1:19" ht="15.75" customHeight="1" x14ac:dyDescent="0.25">
      <c r="A32" s="25" t="s">
        <v>148</v>
      </c>
      <c r="B32" s="25" t="s">
        <v>149</v>
      </c>
      <c r="C32" s="25" t="s">
        <v>28</v>
      </c>
      <c r="D32" s="25">
        <v>638632</v>
      </c>
      <c r="E32" s="25">
        <v>165568</v>
      </c>
      <c r="F32" s="25" t="s">
        <v>18</v>
      </c>
      <c r="G32" s="25" t="s">
        <v>18</v>
      </c>
      <c r="H32" s="25" t="s">
        <v>18</v>
      </c>
      <c r="I32" s="25">
        <v>35.5</v>
      </c>
      <c r="J32" s="25">
        <v>42.5</v>
      </c>
      <c r="K32" s="25" t="s">
        <v>18</v>
      </c>
      <c r="L32" s="25">
        <v>28.6</v>
      </c>
      <c r="M32" s="25">
        <v>23.9</v>
      </c>
      <c r="N32" s="25">
        <v>32.299999999999997</v>
      </c>
      <c r="O32" s="25">
        <v>35.9</v>
      </c>
      <c r="P32" s="25">
        <v>40.799999999999997</v>
      </c>
      <c r="Q32" s="25">
        <v>44.6</v>
      </c>
      <c r="R32" s="78">
        <f t="shared" si="0"/>
        <v>35.512500000000003</v>
      </c>
      <c r="S32" s="25" t="s">
        <v>18</v>
      </c>
    </row>
    <row r="33" spans="1:19" ht="15.75" customHeight="1" x14ac:dyDescent="0.25">
      <c r="A33" s="25" t="s">
        <v>150</v>
      </c>
      <c r="B33" s="25" t="s">
        <v>286</v>
      </c>
      <c r="C33" s="25" t="s">
        <v>28</v>
      </c>
      <c r="D33" s="25">
        <v>637091</v>
      </c>
      <c r="E33" s="25">
        <v>165342</v>
      </c>
      <c r="F33" s="25" t="s">
        <v>18</v>
      </c>
      <c r="G33" s="25" t="s">
        <v>18</v>
      </c>
      <c r="H33" s="25" t="s">
        <v>18</v>
      </c>
      <c r="I33" s="25">
        <v>55</v>
      </c>
      <c r="J33" s="25">
        <v>55</v>
      </c>
      <c r="K33" s="25">
        <v>40</v>
      </c>
      <c r="L33" s="25">
        <v>42</v>
      </c>
      <c r="M33" s="25">
        <v>46</v>
      </c>
      <c r="N33" s="25">
        <v>55</v>
      </c>
      <c r="O33" s="25">
        <v>53</v>
      </c>
      <c r="P33" s="25">
        <v>63</v>
      </c>
      <c r="Q33" s="25" t="s">
        <v>18</v>
      </c>
      <c r="R33" s="78">
        <f t="shared" si="0"/>
        <v>51.125</v>
      </c>
      <c r="S33" s="25" t="s">
        <v>18</v>
      </c>
    </row>
    <row r="34" spans="1:19" ht="15.75" customHeight="1" x14ac:dyDescent="0.25">
      <c r="A34" s="25" t="s">
        <v>152</v>
      </c>
      <c r="B34" s="25" t="s">
        <v>287</v>
      </c>
      <c r="C34" s="25" t="s">
        <v>28</v>
      </c>
      <c r="D34" s="25">
        <v>637091</v>
      </c>
      <c r="E34" s="25">
        <v>165342</v>
      </c>
      <c r="F34" s="25" t="s">
        <v>18</v>
      </c>
      <c r="G34" s="25" t="s">
        <v>18</v>
      </c>
      <c r="H34" s="25" t="s">
        <v>18</v>
      </c>
      <c r="I34" s="25">
        <v>42</v>
      </c>
      <c r="J34" s="25">
        <v>46</v>
      </c>
      <c r="K34" s="25">
        <v>34</v>
      </c>
      <c r="L34" s="25">
        <v>42</v>
      </c>
      <c r="M34" s="25">
        <v>48</v>
      </c>
      <c r="N34" s="25">
        <v>46</v>
      </c>
      <c r="O34" s="25">
        <v>52</v>
      </c>
      <c r="P34" s="25">
        <v>50</v>
      </c>
      <c r="Q34" s="25" t="s">
        <v>18</v>
      </c>
      <c r="R34" s="78">
        <f t="shared" si="0"/>
        <v>45</v>
      </c>
      <c r="S34" s="25" t="s">
        <v>18</v>
      </c>
    </row>
    <row r="35" spans="1:19" ht="15.75" customHeight="1" x14ac:dyDescent="0.25">
      <c r="A35" s="25" t="s">
        <v>154</v>
      </c>
      <c r="B35" s="25" t="s">
        <v>272</v>
      </c>
      <c r="C35" s="25" t="s">
        <v>28</v>
      </c>
      <c r="D35" s="25">
        <v>637109</v>
      </c>
      <c r="E35" s="25">
        <v>165330</v>
      </c>
      <c r="F35" s="25" t="s">
        <v>18</v>
      </c>
      <c r="G35" s="25" t="s">
        <v>18</v>
      </c>
      <c r="H35" s="25" t="s">
        <v>18</v>
      </c>
      <c r="I35" s="25">
        <v>39.6</v>
      </c>
      <c r="J35" s="25">
        <v>36.6</v>
      </c>
      <c r="K35" s="25">
        <v>41.5</v>
      </c>
      <c r="L35" s="25" t="s">
        <v>18</v>
      </c>
      <c r="M35" s="25">
        <v>21.9</v>
      </c>
      <c r="N35" s="25">
        <v>30.7</v>
      </c>
      <c r="O35" s="25">
        <v>30</v>
      </c>
      <c r="P35" s="25">
        <v>35.700000000000003</v>
      </c>
      <c r="Q35" s="25" t="s">
        <v>18</v>
      </c>
      <c r="R35" s="78">
        <f t="shared" si="0"/>
        <v>33.714285714285715</v>
      </c>
      <c r="S35" s="25" t="s">
        <v>18</v>
      </c>
    </row>
    <row r="36" spans="1:19" ht="15.75" customHeight="1" x14ac:dyDescent="0.25"/>
    <row r="37" spans="1:19" ht="15.75" customHeight="1" x14ac:dyDescent="0.25"/>
    <row r="38" spans="1:19" ht="15.75" customHeight="1" x14ac:dyDescent="0.25"/>
    <row r="39" spans="1:19" ht="15.75" customHeight="1" x14ac:dyDescent="0.25"/>
    <row r="40" spans="1:19" ht="15.75" customHeight="1" x14ac:dyDescent="0.25"/>
    <row r="41" spans="1:19" ht="15.75" customHeight="1" x14ac:dyDescent="0.25"/>
    <row r="42" spans="1:19" ht="15.75" customHeight="1" x14ac:dyDescent="0.25"/>
    <row r="43" spans="1:19" ht="15.75" customHeight="1" x14ac:dyDescent="0.25"/>
    <row r="44" spans="1:19" ht="15.75" customHeight="1" x14ac:dyDescent="0.25"/>
    <row r="45" spans="1:19" ht="15.75" customHeight="1" x14ac:dyDescent="0.25"/>
    <row r="46" spans="1:19" ht="15.75" customHeight="1" x14ac:dyDescent="0.25"/>
    <row r="47" spans="1:19" ht="15.75" customHeight="1" x14ac:dyDescent="0.25"/>
    <row r="48" spans="1:1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12" customWidth="1"/>
    <col min="2" max="2" width="38.25" customWidth="1"/>
    <col min="3" max="3" width="23.75" customWidth="1"/>
    <col min="4" max="4" width="8.125" customWidth="1"/>
    <col min="5" max="5" width="8.375" customWidth="1"/>
    <col min="6" max="6" width="7.625" customWidth="1"/>
    <col min="7" max="7" width="8.625" customWidth="1"/>
    <col min="8" max="10" width="7.625" customWidth="1"/>
    <col min="11" max="11" width="7.75" customWidth="1"/>
    <col min="12" max="13" width="7.625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62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24" t="s">
        <v>222</v>
      </c>
      <c r="T1" s="25" t="s">
        <v>223</v>
      </c>
    </row>
    <row r="2" spans="1:20" ht="15.75" customHeight="1" x14ac:dyDescent="0.25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224</v>
      </c>
      <c r="G2" s="9" t="s">
        <v>225</v>
      </c>
      <c r="H2" s="9" t="s">
        <v>226</v>
      </c>
      <c r="I2" s="9" t="s">
        <v>227</v>
      </c>
      <c r="J2" s="9" t="s">
        <v>228</v>
      </c>
      <c r="K2" s="9" t="s">
        <v>229</v>
      </c>
      <c r="L2" s="9" t="s">
        <v>230</v>
      </c>
      <c r="M2" s="9" t="s">
        <v>231</v>
      </c>
      <c r="N2" s="9" t="s">
        <v>232</v>
      </c>
      <c r="O2" s="9" t="s">
        <v>233</v>
      </c>
      <c r="P2" s="9" t="s">
        <v>234</v>
      </c>
      <c r="Q2" s="9" t="s">
        <v>235</v>
      </c>
      <c r="R2" s="9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7" t="s">
        <v>26</v>
      </c>
      <c r="B3" s="27" t="s">
        <v>27</v>
      </c>
      <c r="C3" s="27" t="s">
        <v>28</v>
      </c>
      <c r="D3" s="28">
        <v>639000</v>
      </c>
      <c r="E3" s="28">
        <v>168000</v>
      </c>
      <c r="F3" s="29">
        <v>28</v>
      </c>
      <c r="G3" s="29">
        <v>32</v>
      </c>
      <c r="H3" s="29">
        <v>28</v>
      </c>
      <c r="I3" s="30"/>
      <c r="J3" s="29">
        <v>40</v>
      </c>
      <c r="K3" s="31">
        <v>26</v>
      </c>
      <c r="L3" s="31">
        <v>24</v>
      </c>
      <c r="M3" s="32">
        <v>26</v>
      </c>
      <c r="N3" s="32">
        <v>35</v>
      </c>
      <c r="O3" s="32">
        <v>29</v>
      </c>
      <c r="P3" s="32">
        <v>28</v>
      </c>
      <c r="Q3" s="32">
        <v>22</v>
      </c>
      <c r="R3" s="33">
        <f t="shared" ref="R3:R30" si="0">AVERAGE(L3:Q3)</f>
        <v>27.333333333333332</v>
      </c>
      <c r="S3" s="25" t="s">
        <v>18</v>
      </c>
    </row>
    <row r="4" spans="1:20" ht="15.75" customHeight="1" x14ac:dyDescent="0.25">
      <c r="A4" s="27" t="s">
        <v>38</v>
      </c>
      <c r="B4" s="27" t="s">
        <v>39</v>
      </c>
      <c r="C4" s="27" t="s">
        <v>28</v>
      </c>
      <c r="D4" s="28">
        <v>635500</v>
      </c>
      <c r="E4" s="28">
        <v>169800</v>
      </c>
      <c r="F4" s="29">
        <v>31</v>
      </c>
      <c r="G4" s="29">
        <v>36</v>
      </c>
      <c r="H4" s="29">
        <v>26</v>
      </c>
      <c r="I4" s="29">
        <v>32</v>
      </c>
      <c r="J4" s="29">
        <v>27</v>
      </c>
      <c r="K4" s="31">
        <v>36</v>
      </c>
      <c r="L4" s="31">
        <v>26</v>
      </c>
      <c r="M4" s="32">
        <v>31</v>
      </c>
      <c r="N4" s="30"/>
      <c r="O4" s="32">
        <v>30</v>
      </c>
      <c r="P4" s="32">
        <v>29</v>
      </c>
      <c r="Q4" s="32">
        <v>25</v>
      </c>
      <c r="R4" s="33">
        <f t="shared" si="0"/>
        <v>28.2</v>
      </c>
      <c r="S4" s="25" t="s">
        <v>18</v>
      </c>
    </row>
    <row r="5" spans="1:20" ht="15.75" customHeight="1" x14ac:dyDescent="0.25">
      <c r="A5" s="27" t="s">
        <v>238</v>
      </c>
      <c r="B5" s="27" t="s">
        <v>45</v>
      </c>
      <c r="C5" s="27" t="s">
        <v>28</v>
      </c>
      <c r="D5" s="28">
        <v>630200</v>
      </c>
      <c r="E5" s="28">
        <v>169000</v>
      </c>
      <c r="F5" s="29">
        <v>35</v>
      </c>
      <c r="G5" s="29">
        <v>44</v>
      </c>
      <c r="H5" s="29">
        <v>33</v>
      </c>
      <c r="I5" s="29">
        <v>34</v>
      </c>
      <c r="J5" s="29">
        <v>29</v>
      </c>
      <c r="K5" s="31">
        <v>36</v>
      </c>
      <c r="L5" s="31">
        <v>37</v>
      </c>
      <c r="M5" s="29">
        <v>34</v>
      </c>
      <c r="N5" s="29">
        <v>47</v>
      </c>
      <c r="O5" s="29">
        <v>43</v>
      </c>
      <c r="P5" s="29">
        <v>22</v>
      </c>
      <c r="Q5" s="34">
        <v>29</v>
      </c>
      <c r="R5" s="33">
        <f t="shared" si="0"/>
        <v>35.333333333333336</v>
      </c>
      <c r="S5" s="25" t="s">
        <v>18</v>
      </c>
    </row>
    <row r="6" spans="1:20" ht="15.75" customHeight="1" x14ac:dyDescent="0.25">
      <c r="A6" s="27" t="s">
        <v>51</v>
      </c>
      <c r="B6" s="27" t="s">
        <v>52</v>
      </c>
      <c r="C6" s="27" t="s">
        <v>31</v>
      </c>
      <c r="D6" s="28">
        <v>634400</v>
      </c>
      <c r="E6" s="28">
        <v>164300</v>
      </c>
      <c r="F6" s="29">
        <v>18</v>
      </c>
      <c r="G6" s="29">
        <v>19</v>
      </c>
      <c r="H6" s="29">
        <v>11</v>
      </c>
      <c r="I6" s="29">
        <v>5</v>
      </c>
      <c r="J6" s="29">
        <v>11</v>
      </c>
      <c r="K6" s="31">
        <v>14</v>
      </c>
      <c r="L6" s="35"/>
      <c r="M6" s="32">
        <v>13</v>
      </c>
      <c r="N6" s="32">
        <v>17</v>
      </c>
      <c r="O6" s="32">
        <v>12</v>
      </c>
      <c r="P6" s="32">
        <v>15</v>
      </c>
      <c r="Q6" s="32">
        <v>9</v>
      </c>
      <c r="R6" s="33">
        <f t="shared" si="0"/>
        <v>13.2</v>
      </c>
      <c r="S6" s="25" t="s">
        <v>18</v>
      </c>
    </row>
    <row r="7" spans="1:20" ht="15.75" customHeight="1" x14ac:dyDescent="0.25">
      <c r="A7" s="27" t="s">
        <v>71</v>
      </c>
      <c r="B7" s="27" t="s">
        <v>239</v>
      </c>
      <c r="C7" s="27" t="s">
        <v>160</v>
      </c>
      <c r="D7" s="28">
        <v>638500</v>
      </c>
      <c r="E7" s="28">
        <v>165400</v>
      </c>
      <c r="F7" s="29">
        <v>32</v>
      </c>
      <c r="G7" s="29">
        <v>37</v>
      </c>
      <c r="H7" s="29">
        <v>26</v>
      </c>
      <c r="I7" s="29">
        <v>14</v>
      </c>
      <c r="J7" s="29">
        <v>25</v>
      </c>
      <c r="K7" s="31">
        <v>34</v>
      </c>
      <c r="L7" s="31">
        <v>25</v>
      </c>
      <c r="M7" s="32">
        <v>30</v>
      </c>
      <c r="N7" s="32">
        <v>38</v>
      </c>
      <c r="O7" s="32">
        <v>31</v>
      </c>
      <c r="P7" s="32">
        <v>30</v>
      </c>
      <c r="Q7" s="32">
        <v>13</v>
      </c>
      <c r="R7" s="33">
        <f t="shared" si="0"/>
        <v>27.833333333333332</v>
      </c>
      <c r="S7" s="25" t="s">
        <v>18</v>
      </c>
    </row>
    <row r="8" spans="1:20" ht="15.75" customHeight="1" x14ac:dyDescent="0.25">
      <c r="A8" s="27" t="s">
        <v>73</v>
      </c>
      <c r="B8" s="27" t="s">
        <v>240</v>
      </c>
      <c r="C8" s="27" t="s">
        <v>31</v>
      </c>
      <c r="D8" s="28">
        <v>639081</v>
      </c>
      <c r="E8" s="28">
        <v>165980</v>
      </c>
      <c r="F8" s="29">
        <v>14</v>
      </c>
      <c r="G8" s="29">
        <v>20</v>
      </c>
      <c r="H8" s="30"/>
      <c r="I8" s="29">
        <v>8</v>
      </c>
      <c r="J8" s="29">
        <v>10</v>
      </c>
      <c r="K8" s="31">
        <v>15</v>
      </c>
      <c r="L8" s="31">
        <v>10</v>
      </c>
      <c r="M8" s="32">
        <v>12</v>
      </c>
      <c r="N8" s="32">
        <v>17</v>
      </c>
      <c r="O8" s="32">
        <v>11</v>
      </c>
      <c r="P8" s="30"/>
      <c r="Q8" s="32">
        <v>26</v>
      </c>
      <c r="R8" s="33">
        <f t="shared" si="0"/>
        <v>15.2</v>
      </c>
      <c r="S8" s="25" t="s">
        <v>18</v>
      </c>
    </row>
    <row r="9" spans="1:20" ht="15.75" customHeight="1" x14ac:dyDescent="0.25">
      <c r="A9" s="27" t="s">
        <v>81</v>
      </c>
      <c r="B9" s="27" t="s">
        <v>82</v>
      </c>
      <c r="C9" s="27" t="s">
        <v>31</v>
      </c>
      <c r="D9" s="28">
        <v>634600</v>
      </c>
      <c r="E9" s="28">
        <v>166000</v>
      </c>
      <c r="F9" s="29">
        <v>14</v>
      </c>
      <c r="G9" s="29">
        <v>18</v>
      </c>
      <c r="H9" s="29">
        <v>11</v>
      </c>
      <c r="I9" s="29">
        <v>13</v>
      </c>
      <c r="J9" s="29">
        <v>12</v>
      </c>
      <c r="K9" s="31">
        <v>14</v>
      </c>
      <c r="L9" s="31">
        <v>9</v>
      </c>
      <c r="M9" s="32">
        <v>11</v>
      </c>
      <c r="N9" s="32">
        <v>14</v>
      </c>
      <c r="O9" s="32">
        <v>10</v>
      </c>
      <c r="P9" s="32">
        <v>9</v>
      </c>
      <c r="Q9" s="32">
        <v>7</v>
      </c>
      <c r="R9" s="33">
        <f t="shared" si="0"/>
        <v>10</v>
      </c>
      <c r="S9" s="25" t="s">
        <v>18</v>
      </c>
    </row>
    <row r="10" spans="1:20" ht="15.75" customHeight="1" x14ac:dyDescent="0.25">
      <c r="A10" s="27" t="s">
        <v>83</v>
      </c>
      <c r="B10" s="27" t="s">
        <v>84</v>
      </c>
      <c r="C10" s="27" t="s">
        <v>31</v>
      </c>
      <c r="D10" s="28">
        <v>632900</v>
      </c>
      <c r="E10" s="28">
        <v>166400</v>
      </c>
      <c r="F10" s="29">
        <v>11</v>
      </c>
      <c r="G10" s="29">
        <v>22</v>
      </c>
      <c r="H10" s="29">
        <v>13</v>
      </c>
      <c r="I10" s="29">
        <v>11</v>
      </c>
      <c r="J10" s="29">
        <v>12</v>
      </c>
      <c r="K10" s="31">
        <v>15</v>
      </c>
      <c r="L10" s="31">
        <v>11</v>
      </c>
      <c r="M10" s="32">
        <v>12</v>
      </c>
      <c r="N10" s="32">
        <v>19</v>
      </c>
      <c r="O10" s="32">
        <v>12</v>
      </c>
      <c r="P10" s="32">
        <v>14</v>
      </c>
      <c r="Q10" s="32">
        <v>11</v>
      </c>
      <c r="R10" s="33">
        <f t="shared" si="0"/>
        <v>13.166666666666666</v>
      </c>
      <c r="S10" s="25" t="s">
        <v>18</v>
      </c>
    </row>
    <row r="11" spans="1:20" ht="15.75" customHeight="1" x14ac:dyDescent="0.25">
      <c r="A11" s="27" t="s">
        <v>85</v>
      </c>
      <c r="B11" s="27" t="s">
        <v>86</v>
      </c>
      <c r="C11" s="27" t="s">
        <v>31</v>
      </c>
      <c r="D11" s="28">
        <v>631100</v>
      </c>
      <c r="E11" s="28">
        <v>165400</v>
      </c>
      <c r="F11" s="29">
        <v>17</v>
      </c>
      <c r="G11" s="29">
        <v>23</v>
      </c>
      <c r="H11" s="29">
        <v>12</v>
      </c>
      <c r="I11" s="29">
        <v>15</v>
      </c>
      <c r="J11" s="29">
        <v>14</v>
      </c>
      <c r="K11" s="31">
        <v>16</v>
      </c>
      <c r="L11" s="31">
        <v>10</v>
      </c>
      <c r="M11" s="32">
        <v>12</v>
      </c>
      <c r="N11" s="32">
        <v>38</v>
      </c>
      <c r="O11" s="32">
        <v>10</v>
      </c>
      <c r="P11" s="32">
        <v>13</v>
      </c>
      <c r="Q11" s="32">
        <v>10</v>
      </c>
      <c r="R11" s="33">
        <f t="shared" si="0"/>
        <v>15.5</v>
      </c>
      <c r="S11" s="25" t="s">
        <v>18</v>
      </c>
    </row>
    <row r="12" spans="1:20" ht="15.75" customHeight="1" x14ac:dyDescent="0.25">
      <c r="A12" s="27" t="s">
        <v>91</v>
      </c>
      <c r="B12" s="27" t="s">
        <v>92</v>
      </c>
      <c r="C12" s="27" t="s">
        <v>28</v>
      </c>
      <c r="D12" s="28">
        <v>636400</v>
      </c>
      <c r="E12" s="28">
        <v>168200</v>
      </c>
      <c r="F12" s="29">
        <v>25</v>
      </c>
      <c r="G12" s="29">
        <v>34</v>
      </c>
      <c r="H12" s="29">
        <v>24</v>
      </c>
      <c r="I12" s="29">
        <v>14</v>
      </c>
      <c r="J12" s="29">
        <v>19</v>
      </c>
      <c r="K12" s="31">
        <v>23</v>
      </c>
      <c r="L12" s="31">
        <v>20</v>
      </c>
      <c r="M12" s="32">
        <v>22</v>
      </c>
      <c r="N12" s="32">
        <v>33</v>
      </c>
      <c r="O12" s="32">
        <v>26</v>
      </c>
      <c r="P12" s="32">
        <v>25</v>
      </c>
      <c r="Q12" s="32">
        <v>20</v>
      </c>
      <c r="R12" s="33">
        <f t="shared" si="0"/>
        <v>24.333333333333332</v>
      </c>
      <c r="S12" s="25" t="s">
        <v>18</v>
      </c>
    </row>
    <row r="13" spans="1:20" ht="15.75" customHeight="1" x14ac:dyDescent="0.25">
      <c r="A13" s="27" t="s">
        <v>93</v>
      </c>
      <c r="B13" s="27" t="s">
        <v>94</v>
      </c>
      <c r="C13" s="27" t="s">
        <v>95</v>
      </c>
      <c r="D13" s="28">
        <v>635900</v>
      </c>
      <c r="E13" s="28">
        <v>165400</v>
      </c>
      <c r="F13" s="29">
        <v>14</v>
      </c>
      <c r="G13" s="29">
        <v>18</v>
      </c>
      <c r="H13" s="29">
        <v>13</v>
      </c>
      <c r="I13" s="29">
        <v>14</v>
      </c>
      <c r="J13" s="29">
        <v>13</v>
      </c>
      <c r="K13" s="31">
        <v>18</v>
      </c>
      <c r="L13" s="31">
        <v>12</v>
      </c>
      <c r="M13" s="32">
        <v>14</v>
      </c>
      <c r="N13" s="32">
        <v>19</v>
      </c>
      <c r="O13" s="32">
        <v>17</v>
      </c>
      <c r="P13" s="32">
        <v>15</v>
      </c>
      <c r="Q13" s="32">
        <v>14</v>
      </c>
      <c r="R13" s="33">
        <f t="shared" si="0"/>
        <v>15.166666666666666</v>
      </c>
      <c r="S13" s="25" t="s">
        <v>18</v>
      </c>
    </row>
    <row r="14" spans="1:20" ht="15.75" customHeight="1" x14ac:dyDescent="0.25">
      <c r="A14" s="27" t="s">
        <v>117</v>
      </c>
      <c r="B14" s="27" t="s">
        <v>241</v>
      </c>
      <c r="C14" s="27" t="s">
        <v>28</v>
      </c>
      <c r="D14" s="28">
        <v>630419</v>
      </c>
      <c r="E14" s="28">
        <v>169092</v>
      </c>
      <c r="F14" s="29">
        <v>32</v>
      </c>
      <c r="G14" s="29">
        <v>39</v>
      </c>
      <c r="H14" s="29">
        <v>25</v>
      </c>
      <c r="I14" s="29">
        <v>21</v>
      </c>
      <c r="J14" s="29">
        <v>22</v>
      </c>
      <c r="K14" s="31">
        <v>27</v>
      </c>
      <c r="L14" s="31">
        <v>20</v>
      </c>
      <c r="M14" s="32">
        <v>24</v>
      </c>
      <c r="N14" s="32">
        <v>28</v>
      </c>
      <c r="O14" s="32">
        <v>28</v>
      </c>
      <c r="P14" s="32">
        <v>26</v>
      </c>
      <c r="Q14" s="32">
        <v>30</v>
      </c>
      <c r="R14" s="33">
        <f t="shared" si="0"/>
        <v>26</v>
      </c>
      <c r="S14" s="25" t="s">
        <v>18</v>
      </c>
    </row>
    <row r="15" spans="1:20" ht="15.75" customHeight="1" x14ac:dyDescent="0.25">
      <c r="A15" s="27" t="s">
        <v>119</v>
      </c>
      <c r="B15" s="27" t="s">
        <v>242</v>
      </c>
      <c r="C15" s="27" t="s">
        <v>28</v>
      </c>
      <c r="D15" s="28">
        <v>630194</v>
      </c>
      <c r="E15" s="28">
        <v>168993</v>
      </c>
      <c r="F15" s="29">
        <v>19</v>
      </c>
      <c r="G15" s="29">
        <v>29</v>
      </c>
      <c r="H15" s="29">
        <v>18</v>
      </c>
      <c r="I15" s="29">
        <v>19</v>
      </c>
      <c r="J15" s="29">
        <v>19</v>
      </c>
      <c r="K15" s="31">
        <v>23</v>
      </c>
      <c r="L15" s="31">
        <v>16</v>
      </c>
      <c r="M15" s="32">
        <v>23</v>
      </c>
      <c r="N15" s="32">
        <v>23</v>
      </c>
      <c r="O15" s="32">
        <v>19</v>
      </c>
      <c r="P15" s="32">
        <v>18</v>
      </c>
      <c r="Q15" s="30"/>
      <c r="R15" s="33">
        <f t="shared" si="0"/>
        <v>19.8</v>
      </c>
      <c r="S15" s="25" t="s">
        <v>18</v>
      </c>
    </row>
    <row r="16" spans="1:20" ht="15.75" customHeight="1" x14ac:dyDescent="0.25">
      <c r="A16" s="27" t="s">
        <v>243</v>
      </c>
      <c r="B16" s="27" t="s">
        <v>124</v>
      </c>
      <c r="C16" s="27" t="s">
        <v>28</v>
      </c>
      <c r="D16" s="28">
        <v>638487</v>
      </c>
      <c r="E16" s="28">
        <v>165433</v>
      </c>
      <c r="F16" s="29">
        <v>21</v>
      </c>
      <c r="G16" s="29">
        <v>24</v>
      </c>
      <c r="H16" s="29">
        <v>19</v>
      </c>
      <c r="I16" s="29">
        <v>14</v>
      </c>
      <c r="J16" s="29">
        <v>14</v>
      </c>
      <c r="K16" s="31">
        <v>17</v>
      </c>
      <c r="L16" s="31">
        <v>18</v>
      </c>
      <c r="M16" s="29">
        <v>18</v>
      </c>
      <c r="N16" s="29">
        <v>25</v>
      </c>
      <c r="O16" s="29">
        <v>19</v>
      </c>
      <c r="P16" s="29">
        <v>18</v>
      </c>
      <c r="Q16" s="34">
        <v>17</v>
      </c>
      <c r="R16" s="33">
        <f t="shared" si="0"/>
        <v>19.166666666666668</v>
      </c>
      <c r="S16" s="25" t="s">
        <v>18</v>
      </c>
    </row>
    <row r="17" spans="1:19" ht="15.75" customHeight="1" x14ac:dyDescent="0.25">
      <c r="A17" s="36" t="s">
        <v>130</v>
      </c>
      <c r="B17" s="27" t="s">
        <v>244</v>
      </c>
      <c r="C17" s="27" t="s">
        <v>28</v>
      </c>
      <c r="D17" s="28">
        <v>637091</v>
      </c>
      <c r="E17" s="28">
        <v>165342</v>
      </c>
      <c r="F17" s="29">
        <v>22</v>
      </c>
      <c r="G17" s="30"/>
      <c r="H17" s="29">
        <v>29</v>
      </c>
      <c r="I17" s="29">
        <v>29</v>
      </c>
      <c r="J17" s="29">
        <v>29</v>
      </c>
      <c r="K17" s="31">
        <v>29</v>
      </c>
      <c r="L17" s="31">
        <v>24</v>
      </c>
      <c r="M17" s="32">
        <v>31</v>
      </c>
      <c r="N17" s="32">
        <v>37</v>
      </c>
      <c r="O17" s="32">
        <v>32</v>
      </c>
      <c r="P17" s="32">
        <v>34</v>
      </c>
      <c r="Q17" s="32">
        <v>36</v>
      </c>
      <c r="R17" s="33">
        <f t="shared" si="0"/>
        <v>32.333333333333336</v>
      </c>
      <c r="S17" s="25" t="s">
        <v>18</v>
      </c>
    </row>
    <row r="18" spans="1:19" ht="15.75" customHeight="1" x14ac:dyDescent="0.25">
      <c r="A18" s="27" t="s">
        <v>132</v>
      </c>
      <c r="B18" s="27" t="s">
        <v>133</v>
      </c>
      <c r="C18" s="27" t="s">
        <v>28</v>
      </c>
      <c r="D18" s="28">
        <v>636818</v>
      </c>
      <c r="E18" s="28">
        <v>167303</v>
      </c>
      <c r="F18" s="29">
        <v>31</v>
      </c>
      <c r="G18" s="29">
        <v>31</v>
      </c>
      <c r="H18" s="29">
        <v>21</v>
      </c>
      <c r="I18" s="29">
        <v>15</v>
      </c>
      <c r="J18" s="29">
        <v>18</v>
      </c>
      <c r="K18" s="31">
        <v>23</v>
      </c>
      <c r="L18" s="31">
        <v>18</v>
      </c>
      <c r="M18" s="32">
        <v>21</v>
      </c>
      <c r="N18" s="30"/>
      <c r="O18" s="30"/>
      <c r="P18" s="30"/>
      <c r="Q18" s="30"/>
      <c r="R18" s="33">
        <f t="shared" si="0"/>
        <v>19.5</v>
      </c>
      <c r="S18" s="25" t="s">
        <v>18</v>
      </c>
    </row>
    <row r="19" spans="1:19" ht="15.75" customHeight="1" x14ac:dyDescent="0.25">
      <c r="A19" s="27" t="s">
        <v>140</v>
      </c>
      <c r="B19" s="27" t="s">
        <v>141</v>
      </c>
      <c r="C19" s="27" t="s">
        <v>28</v>
      </c>
      <c r="D19" s="28">
        <v>639366</v>
      </c>
      <c r="E19" s="28">
        <v>167898</v>
      </c>
      <c r="F19" s="29">
        <v>37</v>
      </c>
      <c r="G19" s="29">
        <v>40</v>
      </c>
      <c r="H19" s="29">
        <v>35</v>
      </c>
      <c r="I19" s="29">
        <v>23</v>
      </c>
      <c r="J19" s="29">
        <v>26</v>
      </c>
      <c r="K19" s="31">
        <v>29</v>
      </c>
      <c r="L19" s="31">
        <v>26</v>
      </c>
      <c r="M19" s="32">
        <v>26</v>
      </c>
      <c r="N19" s="30"/>
      <c r="O19" s="32">
        <v>30</v>
      </c>
      <c r="P19" s="32">
        <v>28</v>
      </c>
      <c r="Q19" s="32">
        <v>32</v>
      </c>
      <c r="R19" s="33">
        <f t="shared" si="0"/>
        <v>28.4</v>
      </c>
      <c r="S19" s="25" t="s">
        <v>18</v>
      </c>
    </row>
    <row r="20" spans="1:19" ht="15.75" customHeight="1" x14ac:dyDescent="0.25">
      <c r="A20" s="27" t="s">
        <v>154</v>
      </c>
      <c r="B20" s="27" t="s">
        <v>245</v>
      </c>
      <c r="C20" s="27" t="s">
        <v>28</v>
      </c>
      <c r="D20" s="28">
        <v>637109</v>
      </c>
      <c r="E20" s="28">
        <v>165330</v>
      </c>
      <c r="F20" s="29">
        <v>23</v>
      </c>
      <c r="G20" s="29">
        <v>32</v>
      </c>
      <c r="H20" s="29">
        <v>22</v>
      </c>
      <c r="I20" s="29">
        <v>19</v>
      </c>
      <c r="J20" s="29">
        <v>33</v>
      </c>
      <c r="K20" s="31">
        <v>24</v>
      </c>
      <c r="L20" s="31">
        <v>19</v>
      </c>
      <c r="M20" s="32">
        <v>22</v>
      </c>
      <c r="N20" s="32">
        <v>30</v>
      </c>
      <c r="O20" s="32">
        <v>20</v>
      </c>
      <c r="P20" s="32">
        <v>23</v>
      </c>
      <c r="Q20" s="32">
        <v>20</v>
      </c>
      <c r="R20" s="33">
        <f t="shared" si="0"/>
        <v>22.333333333333332</v>
      </c>
      <c r="S20" s="25" t="s">
        <v>18</v>
      </c>
    </row>
    <row r="21" spans="1:19" ht="15.75" customHeight="1" x14ac:dyDescent="0.25">
      <c r="A21" s="27" t="s">
        <v>158</v>
      </c>
      <c r="B21" s="27" t="s">
        <v>159</v>
      </c>
      <c r="C21" s="27" t="s">
        <v>160</v>
      </c>
      <c r="D21" s="28">
        <v>637092</v>
      </c>
      <c r="E21" s="28">
        <v>165340</v>
      </c>
      <c r="F21" s="29">
        <v>28</v>
      </c>
      <c r="G21" s="29">
        <v>48</v>
      </c>
      <c r="H21" s="29">
        <v>33</v>
      </c>
      <c r="I21" s="29">
        <v>26</v>
      </c>
      <c r="J21" s="29">
        <v>35</v>
      </c>
      <c r="K21" s="31">
        <v>42</v>
      </c>
      <c r="L21" s="31">
        <v>30</v>
      </c>
      <c r="M21" s="29">
        <v>37</v>
      </c>
      <c r="N21" s="29">
        <v>47</v>
      </c>
      <c r="O21" s="29">
        <v>38</v>
      </c>
      <c r="P21" s="29">
        <v>40</v>
      </c>
      <c r="Q21" s="34">
        <v>30</v>
      </c>
      <c r="R21" s="33">
        <f t="shared" si="0"/>
        <v>37</v>
      </c>
      <c r="S21" s="25" t="s">
        <v>18</v>
      </c>
    </row>
    <row r="22" spans="1:19" ht="15.75" customHeight="1" x14ac:dyDescent="0.25">
      <c r="A22" s="27" t="s">
        <v>163</v>
      </c>
      <c r="B22" s="27" t="s">
        <v>246</v>
      </c>
      <c r="C22" s="27" t="s">
        <v>160</v>
      </c>
      <c r="D22" s="28">
        <v>634752</v>
      </c>
      <c r="E22" s="28">
        <v>170679</v>
      </c>
      <c r="F22" s="29">
        <v>26</v>
      </c>
      <c r="G22" s="29">
        <v>29</v>
      </c>
      <c r="H22" s="29">
        <v>16</v>
      </c>
      <c r="I22" s="29">
        <v>21</v>
      </c>
      <c r="J22" s="30"/>
      <c r="K22" s="31">
        <v>22</v>
      </c>
      <c r="L22" s="31">
        <v>17</v>
      </c>
      <c r="M22" s="32">
        <v>19</v>
      </c>
      <c r="N22" s="32">
        <v>24</v>
      </c>
      <c r="O22" s="32">
        <v>19</v>
      </c>
      <c r="P22" s="32">
        <v>21</v>
      </c>
      <c r="Q22" s="32">
        <v>14</v>
      </c>
      <c r="R22" s="33">
        <f t="shared" si="0"/>
        <v>19</v>
      </c>
      <c r="S22" s="25" t="s">
        <v>18</v>
      </c>
    </row>
    <row r="23" spans="1:19" ht="15.75" customHeight="1" x14ac:dyDescent="0.25">
      <c r="A23" s="27" t="s">
        <v>167</v>
      </c>
      <c r="B23" s="27" t="s">
        <v>168</v>
      </c>
      <c r="C23" s="27" t="s">
        <v>28</v>
      </c>
      <c r="D23" s="28">
        <v>630968</v>
      </c>
      <c r="E23" s="28">
        <v>164710</v>
      </c>
      <c r="F23" s="29">
        <v>25</v>
      </c>
      <c r="G23" s="29">
        <v>28</v>
      </c>
      <c r="H23" s="29">
        <v>17</v>
      </c>
      <c r="I23" s="29">
        <v>13</v>
      </c>
      <c r="J23" s="29">
        <v>17</v>
      </c>
      <c r="K23" s="31">
        <v>22</v>
      </c>
      <c r="L23" s="31">
        <v>15</v>
      </c>
      <c r="M23" s="32">
        <v>18</v>
      </c>
      <c r="N23" s="32">
        <v>22</v>
      </c>
      <c r="O23" s="32">
        <v>18</v>
      </c>
      <c r="P23" s="32">
        <v>22</v>
      </c>
      <c r="Q23" s="32">
        <v>16</v>
      </c>
      <c r="R23" s="33">
        <f t="shared" si="0"/>
        <v>18.5</v>
      </c>
      <c r="S23" s="25" t="s">
        <v>18</v>
      </c>
    </row>
    <row r="24" spans="1:19" ht="15.75" customHeight="1" x14ac:dyDescent="0.25">
      <c r="A24" s="27" t="s">
        <v>169</v>
      </c>
      <c r="B24" s="27" t="s">
        <v>170</v>
      </c>
      <c r="C24" s="27" t="s">
        <v>160</v>
      </c>
      <c r="D24" s="28">
        <v>636049</v>
      </c>
      <c r="E24" s="28">
        <v>167727</v>
      </c>
      <c r="F24" s="29">
        <v>14</v>
      </c>
      <c r="G24" s="29">
        <v>26</v>
      </c>
      <c r="H24" s="29">
        <v>17</v>
      </c>
      <c r="I24" s="29">
        <v>13</v>
      </c>
      <c r="J24" s="29">
        <v>15</v>
      </c>
      <c r="K24" s="31">
        <v>18</v>
      </c>
      <c r="L24" s="31">
        <v>10</v>
      </c>
      <c r="M24" s="32">
        <v>15</v>
      </c>
      <c r="N24" s="32">
        <v>22</v>
      </c>
      <c r="O24" s="32">
        <v>14</v>
      </c>
      <c r="P24" s="32">
        <v>15</v>
      </c>
      <c r="Q24" s="32">
        <v>12</v>
      </c>
      <c r="R24" s="33">
        <f t="shared" si="0"/>
        <v>14.666666666666666</v>
      </c>
      <c r="S24" s="25" t="s">
        <v>18</v>
      </c>
    </row>
    <row r="25" spans="1:19" ht="15.75" customHeight="1" x14ac:dyDescent="0.25">
      <c r="A25" s="27" t="s">
        <v>173</v>
      </c>
      <c r="B25" s="27" t="s">
        <v>247</v>
      </c>
      <c r="C25" s="27" t="s">
        <v>160</v>
      </c>
      <c r="D25" s="28">
        <v>636909</v>
      </c>
      <c r="E25" s="28">
        <v>165780</v>
      </c>
      <c r="F25" s="29">
        <v>14</v>
      </c>
      <c r="G25" s="30"/>
      <c r="H25" s="29">
        <v>19</v>
      </c>
      <c r="I25" s="29">
        <v>18</v>
      </c>
      <c r="J25" s="30"/>
      <c r="K25" s="31">
        <v>24</v>
      </c>
      <c r="L25" s="31">
        <v>14</v>
      </c>
      <c r="M25" s="32">
        <v>17</v>
      </c>
      <c r="N25" s="32">
        <v>23</v>
      </c>
      <c r="O25" s="30"/>
      <c r="P25" s="32">
        <v>19</v>
      </c>
      <c r="Q25" s="32">
        <v>13</v>
      </c>
      <c r="R25" s="33">
        <f t="shared" si="0"/>
        <v>17.2</v>
      </c>
      <c r="S25" s="25" t="s">
        <v>18</v>
      </c>
    </row>
    <row r="26" spans="1:19" ht="15.75" customHeight="1" x14ac:dyDescent="0.25">
      <c r="A26" s="27" t="s">
        <v>176</v>
      </c>
      <c r="B26" s="27" t="s">
        <v>177</v>
      </c>
      <c r="C26" s="27" t="s">
        <v>160</v>
      </c>
      <c r="D26" s="28">
        <v>637097</v>
      </c>
      <c r="E26" s="28">
        <v>166799</v>
      </c>
      <c r="F26" s="29">
        <v>18</v>
      </c>
      <c r="G26" s="29">
        <v>26</v>
      </c>
      <c r="H26" s="29">
        <v>17</v>
      </c>
      <c r="I26" s="30"/>
      <c r="J26" s="29">
        <v>19</v>
      </c>
      <c r="K26" s="31">
        <v>22</v>
      </c>
      <c r="L26" s="31">
        <v>15</v>
      </c>
      <c r="M26" s="32">
        <v>17</v>
      </c>
      <c r="N26" s="32">
        <v>24</v>
      </c>
      <c r="O26" s="32">
        <v>20</v>
      </c>
      <c r="P26" s="32">
        <v>21</v>
      </c>
      <c r="Q26" s="32">
        <v>17</v>
      </c>
      <c r="R26" s="33">
        <f t="shared" si="0"/>
        <v>19</v>
      </c>
    </row>
    <row r="27" spans="1:19" ht="15.75" customHeight="1" x14ac:dyDescent="0.25">
      <c r="A27" s="27" t="s">
        <v>178</v>
      </c>
      <c r="B27" s="27" t="s">
        <v>179</v>
      </c>
      <c r="C27" s="27" t="s">
        <v>160</v>
      </c>
      <c r="D27" s="28">
        <v>637271</v>
      </c>
      <c r="E27" s="28">
        <v>167873</v>
      </c>
      <c r="F27" s="29">
        <v>24</v>
      </c>
      <c r="G27" s="29">
        <v>42</v>
      </c>
      <c r="H27" s="29">
        <v>23</v>
      </c>
      <c r="I27" s="29">
        <v>29</v>
      </c>
      <c r="J27" s="29">
        <v>29</v>
      </c>
      <c r="K27" s="31">
        <v>26</v>
      </c>
      <c r="L27" s="31">
        <v>17</v>
      </c>
      <c r="M27" s="32">
        <v>23</v>
      </c>
      <c r="N27" s="30"/>
      <c r="O27" s="32">
        <v>30</v>
      </c>
      <c r="P27" s="32">
        <v>30</v>
      </c>
      <c r="Q27" s="32">
        <v>21</v>
      </c>
      <c r="R27" s="33">
        <f t="shared" si="0"/>
        <v>24.2</v>
      </c>
    </row>
    <row r="28" spans="1:19" ht="15.75" customHeight="1" x14ac:dyDescent="0.25">
      <c r="A28" s="27" t="s">
        <v>180</v>
      </c>
      <c r="B28" s="27" t="s">
        <v>181</v>
      </c>
      <c r="C28" s="27" t="s">
        <v>160</v>
      </c>
      <c r="D28" s="28">
        <v>635907</v>
      </c>
      <c r="E28" s="28">
        <v>169266</v>
      </c>
      <c r="F28" s="29">
        <v>18</v>
      </c>
      <c r="G28" s="29">
        <v>25</v>
      </c>
      <c r="H28" s="30"/>
      <c r="I28" s="30"/>
      <c r="J28" s="29">
        <v>17</v>
      </c>
      <c r="K28" s="31">
        <v>17</v>
      </c>
      <c r="L28" s="31">
        <v>10</v>
      </c>
      <c r="M28" s="32">
        <v>16</v>
      </c>
      <c r="N28" s="32">
        <v>22</v>
      </c>
      <c r="O28" s="32">
        <v>16</v>
      </c>
      <c r="P28" s="32">
        <v>16</v>
      </c>
      <c r="Q28" s="32">
        <v>11</v>
      </c>
      <c r="R28" s="33">
        <f t="shared" si="0"/>
        <v>15.166666666666666</v>
      </c>
    </row>
    <row r="29" spans="1:19" ht="15.75" customHeight="1" x14ac:dyDescent="0.25">
      <c r="A29" s="27" t="s">
        <v>182</v>
      </c>
      <c r="B29" s="27" t="s">
        <v>183</v>
      </c>
      <c r="C29" s="27" t="s">
        <v>160</v>
      </c>
      <c r="D29" s="28">
        <v>635997</v>
      </c>
      <c r="E29" s="28">
        <v>171095</v>
      </c>
      <c r="F29" s="29">
        <v>21</v>
      </c>
      <c r="G29" s="29">
        <v>31</v>
      </c>
      <c r="H29" s="29">
        <v>17</v>
      </c>
      <c r="I29" s="29">
        <v>18</v>
      </c>
      <c r="J29" s="29">
        <v>14</v>
      </c>
      <c r="K29" s="31">
        <v>19</v>
      </c>
      <c r="L29" s="31">
        <v>17</v>
      </c>
      <c r="M29" s="32">
        <v>20</v>
      </c>
      <c r="N29" s="32">
        <v>26</v>
      </c>
      <c r="O29" s="32">
        <v>22</v>
      </c>
      <c r="P29" s="32">
        <v>22</v>
      </c>
      <c r="Q29" s="32">
        <v>20</v>
      </c>
      <c r="R29" s="33">
        <f t="shared" si="0"/>
        <v>21.166666666666668</v>
      </c>
    </row>
    <row r="30" spans="1:19" ht="15.75" customHeight="1" x14ac:dyDescent="0.25">
      <c r="A30" s="27" t="s">
        <v>184</v>
      </c>
      <c r="B30" s="27" t="s">
        <v>185</v>
      </c>
      <c r="C30" s="27" t="s">
        <v>160</v>
      </c>
      <c r="D30" s="28">
        <v>638026</v>
      </c>
      <c r="E30" s="28">
        <v>165442</v>
      </c>
      <c r="F30" s="29">
        <v>20</v>
      </c>
      <c r="G30" s="29">
        <v>36</v>
      </c>
      <c r="H30" s="29">
        <v>28</v>
      </c>
      <c r="I30" s="29">
        <v>11</v>
      </c>
      <c r="J30" s="29">
        <v>19</v>
      </c>
      <c r="K30" s="31">
        <v>27</v>
      </c>
      <c r="L30" s="31">
        <v>24</v>
      </c>
      <c r="M30" s="32">
        <v>27</v>
      </c>
      <c r="N30" s="32">
        <v>36</v>
      </c>
      <c r="O30" s="32">
        <v>30</v>
      </c>
      <c r="P30" s="32">
        <v>25</v>
      </c>
      <c r="Q30" s="32">
        <v>28</v>
      </c>
      <c r="R30" s="33">
        <f t="shared" si="0"/>
        <v>28.333333333333332</v>
      </c>
    </row>
    <row r="31" spans="1:19" ht="15.75" customHeight="1" x14ac:dyDescent="0.25">
      <c r="A31" s="27" t="s">
        <v>188</v>
      </c>
      <c r="B31" s="27" t="s">
        <v>248</v>
      </c>
      <c r="C31" s="27" t="s">
        <v>160</v>
      </c>
      <c r="D31" s="37" t="s">
        <v>249</v>
      </c>
      <c r="E31" s="38"/>
      <c r="F31" s="29">
        <v>18</v>
      </c>
      <c r="G31" s="29">
        <v>23</v>
      </c>
      <c r="H31" s="29">
        <v>9</v>
      </c>
      <c r="I31" s="29">
        <v>15</v>
      </c>
      <c r="J31" s="29">
        <v>13</v>
      </c>
      <c r="K31" s="31">
        <v>15</v>
      </c>
      <c r="L31" s="31">
        <v>10</v>
      </c>
      <c r="M31" s="32">
        <v>14</v>
      </c>
      <c r="N31" s="32">
        <v>17</v>
      </c>
      <c r="O31" s="32">
        <v>13</v>
      </c>
      <c r="P31" s="32">
        <v>16</v>
      </c>
      <c r="Q31" s="32">
        <v>11</v>
      </c>
      <c r="R31" s="39"/>
    </row>
    <row r="32" spans="1:19" ht="15.75" customHeight="1" x14ac:dyDescent="0.25">
      <c r="A32" s="40" t="s">
        <v>192</v>
      </c>
      <c r="B32" s="40" t="s">
        <v>193</v>
      </c>
      <c r="C32" s="27" t="s">
        <v>160</v>
      </c>
      <c r="D32" s="37" t="s">
        <v>250</v>
      </c>
      <c r="E32" s="38"/>
      <c r="F32" s="29">
        <v>23</v>
      </c>
      <c r="G32" s="29">
        <v>26</v>
      </c>
      <c r="H32" s="29">
        <v>19</v>
      </c>
      <c r="I32" s="29">
        <v>18</v>
      </c>
      <c r="J32" s="29">
        <v>22</v>
      </c>
      <c r="K32" s="35"/>
      <c r="L32" s="31">
        <v>14</v>
      </c>
      <c r="M32" s="32">
        <v>20</v>
      </c>
      <c r="N32" s="32">
        <v>25</v>
      </c>
      <c r="O32" s="32">
        <v>20</v>
      </c>
      <c r="P32" s="32">
        <v>25</v>
      </c>
      <c r="Q32" s="32">
        <v>15</v>
      </c>
      <c r="R32" s="39"/>
    </row>
    <row r="33" spans="1:18" ht="15.75" customHeight="1" x14ac:dyDescent="0.25">
      <c r="A33" s="40" t="s">
        <v>194</v>
      </c>
      <c r="B33" s="40" t="s">
        <v>195</v>
      </c>
      <c r="C33" s="27" t="s">
        <v>160</v>
      </c>
      <c r="D33" s="37" t="s">
        <v>251</v>
      </c>
      <c r="E33" s="38"/>
      <c r="F33" s="29">
        <v>18</v>
      </c>
      <c r="G33" s="29">
        <v>19</v>
      </c>
      <c r="H33" s="29">
        <v>17</v>
      </c>
      <c r="I33" s="29">
        <v>30</v>
      </c>
      <c r="J33" s="30"/>
      <c r="K33" s="35"/>
      <c r="L33" s="31">
        <v>16</v>
      </c>
      <c r="M33" s="32">
        <v>18</v>
      </c>
      <c r="N33" s="32">
        <v>22</v>
      </c>
      <c r="O33" s="32">
        <v>20</v>
      </c>
      <c r="P33" s="32">
        <v>21</v>
      </c>
      <c r="Q33" s="32">
        <v>16</v>
      </c>
      <c r="R33" s="39"/>
    </row>
    <row r="34" spans="1:18" ht="15.75" customHeight="1" x14ac:dyDescent="0.25">
      <c r="A34" s="40" t="s">
        <v>196</v>
      </c>
      <c r="B34" s="40" t="s">
        <v>197</v>
      </c>
      <c r="C34" s="27" t="s">
        <v>160</v>
      </c>
      <c r="D34" s="37" t="s">
        <v>252</v>
      </c>
      <c r="E34" s="38"/>
      <c r="F34" s="29">
        <v>19</v>
      </c>
      <c r="G34" s="29">
        <v>21</v>
      </c>
      <c r="H34" s="29">
        <v>13</v>
      </c>
      <c r="I34" s="29">
        <v>14</v>
      </c>
      <c r="J34" s="29">
        <v>12</v>
      </c>
      <c r="K34" s="31">
        <v>19</v>
      </c>
      <c r="L34" s="31">
        <v>10</v>
      </c>
      <c r="M34" s="32">
        <v>15</v>
      </c>
      <c r="N34" s="32">
        <v>20</v>
      </c>
      <c r="O34" s="32">
        <v>13</v>
      </c>
      <c r="P34" s="32">
        <v>13</v>
      </c>
      <c r="Q34" s="32">
        <v>13</v>
      </c>
      <c r="R34" s="3"/>
    </row>
    <row r="35" spans="1:18" ht="15.75" customHeight="1" x14ac:dyDescent="0.25">
      <c r="A35" s="40" t="s">
        <v>198</v>
      </c>
      <c r="B35" s="40" t="s">
        <v>199</v>
      </c>
      <c r="C35" s="27" t="s">
        <v>160</v>
      </c>
      <c r="D35" s="41">
        <v>632695</v>
      </c>
      <c r="E35" s="41">
        <v>169877</v>
      </c>
      <c r="F35" s="29">
        <v>22</v>
      </c>
      <c r="G35" s="29">
        <v>20</v>
      </c>
      <c r="H35" s="30"/>
      <c r="I35" s="29">
        <v>16</v>
      </c>
      <c r="J35" s="29">
        <v>15</v>
      </c>
      <c r="K35" s="31">
        <v>19</v>
      </c>
      <c r="L35" s="31">
        <v>13</v>
      </c>
      <c r="M35" s="32">
        <v>15</v>
      </c>
      <c r="N35" s="32">
        <v>20</v>
      </c>
      <c r="O35" s="30"/>
      <c r="P35" s="30"/>
      <c r="Q35" s="32">
        <v>13</v>
      </c>
      <c r="R35" s="3"/>
    </row>
    <row r="36" spans="1:18" ht="15.75" customHeight="1" x14ac:dyDescent="0.25">
      <c r="A36" s="40" t="s">
        <v>200</v>
      </c>
      <c r="B36" s="40" t="s">
        <v>201</v>
      </c>
      <c r="C36" s="27" t="s">
        <v>160</v>
      </c>
      <c r="D36" s="41">
        <v>632563</v>
      </c>
      <c r="E36" s="41">
        <v>169291</v>
      </c>
      <c r="F36" s="29">
        <v>20</v>
      </c>
      <c r="G36" s="29">
        <v>23</v>
      </c>
      <c r="H36" s="29">
        <v>20</v>
      </c>
      <c r="I36" s="29">
        <v>17</v>
      </c>
      <c r="J36" s="29">
        <v>14</v>
      </c>
      <c r="K36" s="31">
        <v>16</v>
      </c>
      <c r="L36" s="31">
        <v>11</v>
      </c>
      <c r="M36" s="32">
        <v>15</v>
      </c>
      <c r="N36" s="32">
        <v>21</v>
      </c>
      <c r="O36" s="30"/>
      <c r="P36" s="32">
        <v>13</v>
      </c>
      <c r="Q36" s="32">
        <v>14</v>
      </c>
      <c r="R36" s="3"/>
    </row>
    <row r="37" spans="1:18" ht="15.75" customHeight="1" x14ac:dyDescent="0.25">
      <c r="A37" s="36" t="s">
        <v>204</v>
      </c>
      <c r="B37" s="36" t="s">
        <v>253</v>
      </c>
      <c r="C37" s="36" t="s">
        <v>31</v>
      </c>
      <c r="D37" s="41">
        <v>637791</v>
      </c>
      <c r="E37" s="42">
        <v>164087</v>
      </c>
      <c r="F37" s="30"/>
      <c r="G37" s="29">
        <v>20</v>
      </c>
      <c r="H37" s="29">
        <v>14</v>
      </c>
      <c r="I37" s="29">
        <v>14</v>
      </c>
      <c r="J37" s="29">
        <v>17</v>
      </c>
      <c r="K37" s="31">
        <v>20</v>
      </c>
      <c r="L37" s="31">
        <v>13</v>
      </c>
      <c r="M37" s="32">
        <v>15</v>
      </c>
      <c r="N37" s="32">
        <v>22</v>
      </c>
      <c r="O37" s="32">
        <v>14</v>
      </c>
      <c r="P37" s="32">
        <v>8</v>
      </c>
      <c r="Q37" s="32">
        <v>10</v>
      </c>
    </row>
    <row r="38" spans="1:18" ht="15.75" customHeight="1" x14ac:dyDescent="0.25">
      <c r="A38" s="36" t="s">
        <v>207</v>
      </c>
      <c r="B38" s="36" t="s">
        <v>208</v>
      </c>
      <c r="C38" s="36" t="s">
        <v>209</v>
      </c>
      <c r="D38" s="43">
        <v>637964</v>
      </c>
      <c r="E38" s="43">
        <v>165426</v>
      </c>
      <c r="F38" s="44">
        <v>43</v>
      </c>
      <c r="G38" s="44">
        <v>37</v>
      </c>
      <c r="H38" s="45"/>
      <c r="I38" s="44">
        <v>22</v>
      </c>
      <c r="J38" s="44">
        <v>34</v>
      </c>
      <c r="K38" s="46">
        <v>38</v>
      </c>
      <c r="L38" s="46">
        <v>20</v>
      </c>
      <c r="M38" s="47">
        <v>27</v>
      </c>
      <c r="N38" s="47">
        <v>37</v>
      </c>
      <c r="O38" s="47">
        <v>21</v>
      </c>
      <c r="P38" s="47">
        <v>23</v>
      </c>
      <c r="Q38" s="47">
        <v>19</v>
      </c>
    </row>
    <row r="39" spans="1:18" ht="15.75" customHeight="1" x14ac:dyDescent="0.25">
      <c r="A39" s="36" t="s">
        <v>210</v>
      </c>
      <c r="B39" s="36" t="s">
        <v>211</v>
      </c>
      <c r="C39" s="36" t="s">
        <v>28</v>
      </c>
      <c r="D39" s="41">
        <v>637946</v>
      </c>
      <c r="E39" s="41">
        <v>165460</v>
      </c>
      <c r="F39" s="45"/>
      <c r="G39" s="45"/>
      <c r="H39" s="45"/>
      <c r="I39" s="45"/>
      <c r="J39" s="45"/>
      <c r="K39" s="48"/>
      <c r="L39" s="46">
        <v>26</v>
      </c>
      <c r="M39" s="47">
        <v>31</v>
      </c>
      <c r="N39" s="47">
        <v>41</v>
      </c>
      <c r="O39" s="47">
        <v>29</v>
      </c>
      <c r="P39" s="47">
        <v>31</v>
      </c>
      <c r="Q39" s="47">
        <v>26</v>
      </c>
    </row>
    <row r="40" spans="1:18" ht="15.75" customHeight="1" x14ac:dyDescent="0.25">
      <c r="A40" s="36" t="s">
        <v>212</v>
      </c>
      <c r="B40" s="36" t="s">
        <v>213</v>
      </c>
      <c r="C40" s="36" t="s">
        <v>209</v>
      </c>
      <c r="D40" s="41">
        <v>637927</v>
      </c>
      <c r="E40" s="41">
        <v>165477</v>
      </c>
      <c r="F40" s="45"/>
      <c r="G40" s="44">
        <v>36</v>
      </c>
      <c r="H40" s="44">
        <v>26</v>
      </c>
      <c r="I40" s="45"/>
      <c r="J40" s="45"/>
      <c r="K40" s="46">
        <v>31</v>
      </c>
      <c r="L40" s="46">
        <v>21</v>
      </c>
      <c r="M40" s="47">
        <v>26</v>
      </c>
      <c r="N40" s="47">
        <v>37</v>
      </c>
      <c r="O40" s="47">
        <v>24</v>
      </c>
      <c r="P40" s="47">
        <v>28</v>
      </c>
      <c r="Q40" s="47">
        <v>24</v>
      </c>
    </row>
    <row r="41" spans="1:18" ht="15.75" customHeight="1" x14ac:dyDescent="0.25">
      <c r="A41" s="36" t="s">
        <v>214</v>
      </c>
      <c r="B41" s="36" t="s">
        <v>215</v>
      </c>
      <c r="C41" s="36" t="s">
        <v>160</v>
      </c>
      <c r="D41" s="41">
        <v>637598</v>
      </c>
      <c r="E41" s="41">
        <v>165439</v>
      </c>
      <c r="F41" s="44">
        <v>22</v>
      </c>
      <c r="G41" s="44">
        <v>27</v>
      </c>
      <c r="H41" s="45"/>
      <c r="I41" s="44">
        <v>8</v>
      </c>
      <c r="J41" s="45"/>
      <c r="K41" s="46">
        <v>19</v>
      </c>
      <c r="L41" s="46">
        <v>19</v>
      </c>
      <c r="M41" s="47">
        <v>19</v>
      </c>
      <c r="N41" s="47">
        <v>26</v>
      </c>
      <c r="O41" s="47">
        <v>21</v>
      </c>
      <c r="P41" s="49"/>
      <c r="Q41" s="47">
        <v>16</v>
      </c>
    </row>
    <row r="42" spans="1:18" ht="15.75" customHeight="1" x14ac:dyDescent="0.25">
      <c r="A42" s="36" t="s">
        <v>216</v>
      </c>
      <c r="B42" s="36" t="s">
        <v>217</v>
      </c>
      <c r="C42" s="36" t="s">
        <v>160</v>
      </c>
      <c r="D42" s="41">
        <v>637058</v>
      </c>
      <c r="E42" s="41">
        <v>165400</v>
      </c>
      <c r="F42" s="44">
        <v>37</v>
      </c>
      <c r="G42" s="44">
        <v>37</v>
      </c>
      <c r="H42" s="45"/>
      <c r="I42" s="44">
        <v>13</v>
      </c>
      <c r="J42" s="44">
        <v>26</v>
      </c>
      <c r="K42" s="48"/>
      <c r="L42" s="46">
        <v>26</v>
      </c>
      <c r="M42" s="47">
        <v>28</v>
      </c>
      <c r="N42" s="47">
        <v>35</v>
      </c>
      <c r="O42" s="47">
        <v>28</v>
      </c>
      <c r="P42" s="47">
        <v>32</v>
      </c>
      <c r="Q42" s="47">
        <v>26</v>
      </c>
    </row>
    <row r="43" spans="1:18" ht="15.75" customHeight="1" x14ac:dyDescent="0.25">
      <c r="A43" s="36" t="s">
        <v>218</v>
      </c>
      <c r="B43" s="36" t="s">
        <v>219</v>
      </c>
      <c r="C43" s="36" t="s">
        <v>160</v>
      </c>
      <c r="D43" s="41">
        <v>636961</v>
      </c>
      <c r="E43" s="41">
        <v>165140</v>
      </c>
      <c r="F43" s="44">
        <v>25</v>
      </c>
      <c r="G43" s="44">
        <v>27</v>
      </c>
      <c r="H43" s="44">
        <v>18</v>
      </c>
      <c r="I43" s="44">
        <v>17</v>
      </c>
      <c r="J43" s="44">
        <v>16</v>
      </c>
      <c r="K43" s="46">
        <v>23</v>
      </c>
      <c r="L43" s="48"/>
      <c r="M43" s="49"/>
      <c r="N43" s="47">
        <v>27</v>
      </c>
      <c r="O43" s="47">
        <v>21</v>
      </c>
      <c r="P43" s="49"/>
      <c r="Q43" s="47">
        <v>18</v>
      </c>
    </row>
    <row r="44" spans="1:18" ht="15.75" customHeight="1" x14ac:dyDescent="0.25">
      <c r="A44" s="36" t="s">
        <v>220</v>
      </c>
      <c r="B44" s="36" t="s">
        <v>221</v>
      </c>
      <c r="C44" s="36" t="s">
        <v>160</v>
      </c>
      <c r="D44" s="41">
        <v>635455</v>
      </c>
      <c r="E44" s="41">
        <v>170791</v>
      </c>
      <c r="F44" s="44">
        <v>24</v>
      </c>
      <c r="G44" s="44">
        <v>30</v>
      </c>
      <c r="H44" s="44">
        <v>23</v>
      </c>
      <c r="I44" s="44">
        <v>21</v>
      </c>
      <c r="J44" s="44">
        <v>17</v>
      </c>
      <c r="K44" s="46">
        <v>22</v>
      </c>
      <c r="L44" s="46">
        <v>18</v>
      </c>
      <c r="M44" s="49"/>
      <c r="N44" s="47">
        <v>26</v>
      </c>
      <c r="O44" s="47">
        <v>19</v>
      </c>
      <c r="P44" s="49"/>
      <c r="Q44" s="47">
        <v>21</v>
      </c>
    </row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40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12" width="6.1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288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23</v>
      </c>
      <c r="B3" s="25" t="s">
        <v>24</v>
      </c>
      <c r="C3" s="25" t="s">
        <v>18</v>
      </c>
      <c r="D3" s="25">
        <v>637000</v>
      </c>
      <c r="E3" s="25">
        <v>166300</v>
      </c>
      <c r="F3" s="25">
        <v>27</v>
      </c>
      <c r="G3" s="25">
        <v>27.7</v>
      </c>
      <c r="H3" s="25">
        <v>39.6</v>
      </c>
      <c r="I3" s="25">
        <v>30.5</v>
      </c>
      <c r="J3" s="25">
        <v>10.98</v>
      </c>
      <c r="K3" s="25">
        <v>17.739999999999998</v>
      </c>
      <c r="L3" s="25">
        <v>17.170000000000002</v>
      </c>
      <c r="M3" s="25">
        <v>16.2</v>
      </c>
      <c r="N3" s="25" t="s">
        <v>18</v>
      </c>
      <c r="O3" s="25" t="s">
        <v>18</v>
      </c>
      <c r="P3" s="25">
        <v>32.4</v>
      </c>
      <c r="Q3" s="25">
        <v>26.36</v>
      </c>
      <c r="R3" s="78">
        <f t="shared" ref="R3:R33" si="0">AVERAGE(F3:Q3)</f>
        <v>24.564999999999998</v>
      </c>
      <c r="S3" s="25" t="s">
        <v>18</v>
      </c>
    </row>
    <row r="4" spans="1:20" ht="15.75" customHeight="1" x14ac:dyDescent="0.25">
      <c r="A4" s="25" t="s">
        <v>26</v>
      </c>
      <c r="B4" s="25" t="s">
        <v>27</v>
      </c>
      <c r="C4" s="25" t="s">
        <v>28</v>
      </c>
      <c r="D4" s="25">
        <v>639000</v>
      </c>
      <c r="E4" s="25">
        <v>168000</v>
      </c>
      <c r="F4" s="25">
        <v>28.7</v>
      </c>
      <c r="G4" s="25">
        <v>37</v>
      </c>
      <c r="H4" s="25">
        <v>52.8</v>
      </c>
      <c r="I4" s="25">
        <v>46</v>
      </c>
      <c r="J4" s="25">
        <v>22.8</v>
      </c>
      <c r="K4" s="25">
        <v>35.799999999999997</v>
      </c>
      <c r="L4" s="25">
        <v>36.6</v>
      </c>
      <c r="M4" s="25">
        <v>35</v>
      </c>
      <c r="N4" s="25">
        <v>41</v>
      </c>
      <c r="O4" s="25">
        <v>45.3</v>
      </c>
      <c r="P4" s="25">
        <v>39.799999999999997</v>
      </c>
      <c r="Q4" s="25">
        <v>35.5</v>
      </c>
      <c r="R4" s="78">
        <f t="shared" si="0"/>
        <v>38.025000000000006</v>
      </c>
      <c r="S4" s="25" t="s">
        <v>18</v>
      </c>
    </row>
    <row r="5" spans="1:20" ht="15.75" customHeight="1" x14ac:dyDescent="0.25">
      <c r="A5" s="25" t="s">
        <v>38</v>
      </c>
      <c r="B5" s="25" t="s">
        <v>39</v>
      </c>
      <c r="C5" s="25" t="s">
        <v>28</v>
      </c>
      <c r="D5" s="25">
        <v>635500</v>
      </c>
      <c r="E5" s="25">
        <v>169800</v>
      </c>
      <c r="F5" s="25">
        <v>31.3</v>
      </c>
      <c r="G5" s="25">
        <v>29.5</v>
      </c>
      <c r="H5" s="25">
        <v>50.3</v>
      </c>
      <c r="I5" s="25">
        <v>45.2</v>
      </c>
      <c r="J5" s="25" t="s">
        <v>18</v>
      </c>
      <c r="K5" s="25">
        <v>29.9</v>
      </c>
      <c r="L5" s="25">
        <v>34.700000000000003</v>
      </c>
      <c r="M5" s="25">
        <v>16.399999999999999</v>
      </c>
      <c r="N5" s="25">
        <v>0</v>
      </c>
      <c r="O5" s="25">
        <v>0</v>
      </c>
      <c r="P5" s="25">
        <v>0</v>
      </c>
      <c r="Q5" s="25">
        <v>0</v>
      </c>
      <c r="R5" s="78">
        <f t="shared" si="0"/>
        <v>21.572727272727278</v>
      </c>
      <c r="S5" s="25" t="s">
        <v>18</v>
      </c>
    </row>
    <row r="6" spans="1:20" ht="15.75" customHeight="1" x14ac:dyDescent="0.25">
      <c r="A6" s="25" t="s">
        <v>44</v>
      </c>
      <c r="B6" s="25" t="s">
        <v>45</v>
      </c>
      <c r="C6" s="25" t="s">
        <v>28</v>
      </c>
      <c r="D6" s="25">
        <v>630200</v>
      </c>
      <c r="E6" s="25">
        <v>169000</v>
      </c>
      <c r="F6" s="25">
        <v>36.6</v>
      </c>
      <c r="G6" s="25">
        <v>39.700000000000003</v>
      </c>
      <c r="H6" s="25">
        <v>54.6</v>
      </c>
      <c r="I6" s="25">
        <v>49.77</v>
      </c>
      <c r="J6" s="25">
        <v>34</v>
      </c>
      <c r="K6" s="25">
        <v>28.2</v>
      </c>
      <c r="L6" s="25">
        <v>43.17</v>
      </c>
      <c r="M6" s="25">
        <v>46.27</v>
      </c>
      <c r="N6" s="25">
        <v>51.23</v>
      </c>
      <c r="O6" s="25">
        <v>44.07</v>
      </c>
      <c r="P6" s="25">
        <v>53.55</v>
      </c>
      <c r="Q6" s="25">
        <v>46.87</v>
      </c>
      <c r="R6" s="78">
        <f t="shared" si="0"/>
        <v>44.002499999999998</v>
      </c>
      <c r="S6" s="25" t="s">
        <v>18</v>
      </c>
    </row>
    <row r="7" spans="1:20" ht="15.75" customHeight="1" x14ac:dyDescent="0.25">
      <c r="A7" s="25" t="s">
        <v>51</v>
      </c>
      <c r="B7" s="25" t="s">
        <v>52</v>
      </c>
      <c r="C7" s="25" t="s">
        <v>31</v>
      </c>
      <c r="D7" s="25">
        <v>634400</v>
      </c>
      <c r="E7" s="25">
        <v>164300</v>
      </c>
      <c r="F7" s="25">
        <v>17.100000000000001</v>
      </c>
      <c r="G7" s="25">
        <v>19.399999999999999</v>
      </c>
      <c r="H7" s="25">
        <v>26.1</v>
      </c>
      <c r="I7" s="25">
        <v>27.9</v>
      </c>
      <c r="J7" s="25">
        <v>8.3000000000000007</v>
      </c>
      <c r="K7" s="25">
        <v>13.8</v>
      </c>
      <c r="L7" s="25">
        <v>14.7</v>
      </c>
      <c r="M7" s="25">
        <v>12.6</v>
      </c>
      <c r="N7" s="25">
        <v>15.4</v>
      </c>
      <c r="O7" s="25">
        <v>23.3</v>
      </c>
      <c r="P7" s="25" t="s">
        <v>18</v>
      </c>
      <c r="Q7" s="25">
        <v>11.9</v>
      </c>
      <c r="R7" s="78">
        <f t="shared" si="0"/>
        <v>17.31818181818182</v>
      </c>
      <c r="S7" s="25" t="s">
        <v>18</v>
      </c>
    </row>
    <row r="8" spans="1:20" ht="15.75" customHeight="1" x14ac:dyDescent="0.25">
      <c r="A8" s="25" t="s">
        <v>55</v>
      </c>
      <c r="B8" s="25" t="s">
        <v>56</v>
      </c>
      <c r="C8" s="25" t="s">
        <v>31</v>
      </c>
      <c r="D8" s="25">
        <v>629500</v>
      </c>
      <c r="E8" s="25">
        <v>164500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78">
        <f t="shared" si="0"/>
        <v>0</v>
      </c>
      <c r="S8" s="25" t="s">
        <v>18</v>
      </c>
    </row>
    <row r="9" spans="1:20" ht="15.75" customHeight="1" x14ac:dyDescent="0.25">
      <c r="A9" s="25" t="s">
        <v>65</v>
      </c>
      <c r="B9" s="25" t="s">
        <v>66</v>
      </c>
      <c r="C9" s="25" t="s">
        <v>28</v>
      </c>
      <c r="D9" s="25">
        <v>635400</v>
      </c>
      <c r="E9" s="25">
        <v>170800</v>
      </c>
      <c r="F9" s="25">
        <v>45.2</v>
      </c>
      <c r="G9" s="25">
        <v>43.7</v>
      </c>
      <c r="H9" s="25">
        <v>39.4</v>
      </c>
      <c r="I9" s="25">
        <v>59.8</v>
      </c>
      <c r="J9" s="25">
        <v>34.299999999999997</v>
      </c>
      <c r="K9" s="25">
        <v>41</v>
      </c>
      <c r="L9" s="25">
        <v>39.799999999999997</v>
      </c>
      <c r="M9" s="25" t="s">
        <v>18</v>
      </c>
      <c r="N9" s="25">
        <v>40.1</v>
      </c>
      <c r="O9" s="25">
        <v>65</v>
      </c>
      <c r="P9" s="25">
        <v>59.5</v>
      </c>
      <c r="Q9" s="25">
        <v>48.2</v>
      </c>
      <c r="R9" s="78">
        <f t="shared" si="0"/>
        <v>46.909090909090921</v>
      </c>
      <c r="S9" s="25" t="s">
        <v>18</v>
      </c>
    </row>
    <row r="10" spans="1:20" ht="15.75" customHeight="1" x14ac:dyDescent="0.25">
      <c r="A10" s="25" t="s">
        <v>71</v>
      </c>
      <c r="B10" s="25" t="s">
        <v>271</v>
      </c>
      <c r="C10" s="25" t="s">
        <v>18</v>
      </c>
      <c r="D10" s="25">
        <v>638500</v>
      </c>
      <c r="E10" s="25">
        <v>165400</v>
      </c>
      <c r="F10" s="25">
        <v>23</v>
      </c>
      <c r="G10" s="25">
        <v>30.7</v>
      </c>
      <c r="H10" s="25">
        <v>40.9</v>
      </c>
      <c r="I10" s="25">
        <v>45.2</v>
      </c>
      <c r="J10" s="25">
        <v>26.26</v>
      </c>
      <c r="K10" s="25">
        <v>35.65</v>
      </c>
      <c r="L10" s="25">
        <v>36.020000000000003</v>
      </c>
      <c r="M10" s="25">
        <v>36</v>
      </c>
      <c r="N10" s="25">
        <v>43.46</v>
      </c>
      <c r="O10" s="25">
        <v>45.37</v>
      </c>
      <c r="P10" s="25">
        <v>50</v>
      </c>
      <c r="Q10" s="25">
        <v>28.62</v>
      </c>
      <c r="R10" s="78">
        <f t="shared" si="0"/>
        <v>36.765000000000001</v>
      </c>
      <c r="S10" s="25" t="s">
        <v>18</v>
      </c>
    </row>
    <row r="11" spans="1:20" ht="15.75" customHeight="1" x14ac:dyDescent="0.25">
      <c r="A11" s="25" t="s">
        <v>73</v>
      </c>
      <c r="B11" s="25" t="s">
        <v>74</v>
      </c>
      <c r="C11" s="25" t="s">
        <v>18</v>
      </c>
      <c r="D11" s="25">
        <v>639081</v>
      </c>
      <c r="E11" s="25">
        <v>165980</v>
      </c>
      <c r="F11" s="25">
        <v>23</v>
      </c>
      <c r="G11" s="25">
        <v>21.3</v>
      </c>
      <c r="H11" s="25">
        <v>21.4</v>
      </c>
      <c r="I11" s="25">
        <v>34.200000000000003</v>
      </c>
      <c r="J11" s="25">
        <v>14.08</v>
      </c>
      <c r="K11" s="25">
        <v>20.89</v>
      </c>
      <c r="L11" s="25">
        <v>16.61</v>
      </c>
      <c r="M11" s="25">
        <v>17.8</v>
      </c>
      <c r="N11" s="25">
        <v>20.190000000000001</v>
      </c>
      <c r="O11" s="25">
        <v>25.43</v>
      </c>
      <c r="P11" s="25">
        <v>39.9</v>
      </c>
      <c r="Q11" s="25">
        <v>27.58</v>
      </c>
      <c r="R11" s="78">
        <f t="shared" si="0"/>
        <v>23.53166666666667</v>
      </c>
      <c r="S11" s="25" t="s">
        <v>18</v>
      </c>
    </row>
    <row r="12" spans="1:20" ht="15.75" customHeight="1" x14ac:dyDescent="0.25">
      <c r="A12" s="25" t="s">
        <v>79</v>
      </c>
      <c r="B12" s="25" t="s">
        <v>80</v>
      </c>
      <c r="C12" s="25" t="s">
        <v>18</v>
      </c>
      <c r="D12" s="25">
        <v>635300</v>
      </c>
      <c r="E12" s="25">
        <v>170700</v>
      </c>
      <c r="F12" s="25">
        <v>29</v>
      </c>
      <c r="G12" s="25">
        <v>38.4</v>
      </c>
      <c r="H12" s="25">
        <v>77</v>
      </c>
      <c r="I12" s="25">
        <v>42.2</v>
      </c>
      <c r="J12" s="25">
        <v>26.53</v>
      </c>
      <c r="K12" s="25">
        <v>25.72</v>
      </c>
      <c r="L12" s="25">
        <v>30.59</v>
      </c>
      <c r="M12" s="25">
        <v>36.799999999999997</v>
      </c>
      <c r="N12" s="25">
        <v>39.619999999999997</v>
      </c>
      <c r="O12" s="25">
        <v>48.7</v>
      </c>
      <c r="P12" s="25">
        <v>39.4</v>
      </c>
      <c r="Q12" s="25" t="s">
        <v>18</v>
      </c>
      <c r="R12" s="78">
        <f t="shared" si="0"/>
        <v>39.450909090909086</v>
      </c>
      <c r="S12" s="25" t="s">
        <v>18</v>
      </c>
    </row>
    <row r="13" spans="1:20" ht="15.75" customHeight="1" x14ac:dyDescent="0.25">
      <c r="A13" s="25" t="s">
        <v>81</v>
      </c>
      <c r="B13" s="25" t="s">
        <v>82</v>
      </c>
      <c r="C13" s="25" t="s">
        <v>31</v>
      </c>
      <c r="D13" s="25">
        <v>634600</v>
      </c>
      <c r="E13" s="25">
        <v>166000</v>
      </c>
      <c r="F13" s="25">
        <v>14</v>
      </c>
      <c r="G13" s="25">
        <v>18</v>
      </c>
      <c r="H13" s="25">
        <v>31.1</v>
      </c>
      <c r="I13" s="25">
        <v>26.2</v>
      </c>
      <c r="J13" s="25">
        <v>10.6</v>
      </c>
      <c r="K13" s="25">
        <v>15.8</v>
      </c>
      <c r="L13" s="25">
        <v>14.7</v>
      </c>
      <c r="M13" s="25">
        <v>17.100000000000001</v>
      </c>
      <c r="N13" s="25">
        <v>18</v>
      </c>
      <c r="O13" s="25">
        <v>19</v>
      </c>
      <c r="P13" s="25">
        <v>28.6</v>
      </c>
      <c r="Q13" s="25">
        <v>19.3</v>
      </c>
      <c r="R13" s="78">
        <f t="shared" si="0"/>
        <v>19.366666666666664</v>
      </c>
      <c r="S13" s="25" t="s">
        <v>18</v>
      </c>
    </row>
    <row r="14" spans="1:20" ht="15.75" customHeight="1" x14ac:dyDescent="0.25">
      <c r="A14" s="25" t="s">
        <v>83</v>
      </c>
      <c r="B14" s="25" t="s">
        <v>84</v>
      </c>
      <c r="C14" s="25" t="s">
        <v>31</v>
      </c>
      <c r="D14" s="25">
        <v>632900</v>
      </c>
      <c r="E14" s="25">
        <v>166400</v>
      </c>
      <c r="F14" s="25">
        <v>11.5</v>
      </c>
      <c r="G14" s="25">
        <v>22.8</v>
      </c>
      <c r="H14" s="25">
        <v>37.200000000000003</v>
      </c>
      <c r="I14" s="25">
        <v>29.9</v>
      </c>
      <c r="J14" s="25">
        <v>10.1</v>
      </c>
      <c r="K14" s="25">
        <v>13.5</v>
      </c>
      <c r="L14" s="25">
        <v>14.1</v>
      </c>
      <c r="M14" s="25">
        <v>18.5</v>
      </c>
      <c r="N14" s="25">
        <v>15.9</v>
      </c>
      <c r="O14" s="25">
        <v>24.8</v>
      </c>
      <c r="P14" s="25">
        <v>31.2</v>
      </c>
      <c r="Q14" s="25">
        <v>25.7</v>
      </c>
      <c r="R14" s="78">
        <f t="shared" si="0"/>
        <v>21.266666666666666</v>
      </c>
      <c r="S14" s="25" t="s">
        <v>18</v>
      </c>
    </row>
    <row r="15" spans="1:20" ht="15.75" customHeight="1" x14ac:dyDescent="0.25">
      <c r="A15" s="25" t="s">
        <v>85</v>
      </c>
      <c r="B15" s="25" t="s">
        <v>86</v>
      </c>
      <c r="C15" s="25" t="s">
        <v>31</v>
      </c>
      <c r="D15" s="25">
        <v>631100</v>
      </c>
      <c r="E15" s="25">
        <v>165400</v>
      </c>
      <c r="F15" s="25">
        <v>14.5</v>
      </c>
      <c r="G15" s="25">
        <v>18.899999999999999</v>
      </c>
      <c r="H15" s="25">
        <v>32.799999999999997</v>
      </c>
      <c r="I15" s="25">
        <v>20.6</v>
      </c>
      <c r="J15" s="25">
        <v>11.7</v>
      </c>
      <c r="K15" s="25">
        <v>15.8</v>
      </c>
      <c r="L15" s="25">
        <v>11.3</v>
      </c>
      <c r="M15" s="25">
        <v>12.3</v>
      </c>
      <c r="N15" s="25">
        <v>17.100000000000001</v>
      </c>
      <c r="O15" s="25">
        <v>22.7</v>
      </c>
      <c r="P15" s="25">
        <v>26.7</v>
      </c>
      <c r="Q15" s="25">
        <v>21.2</v>
      </c>
      <c r="R15" s="78">
        <f t="shared" si="0"/>
        <v>18.799999999999994</v>
      </c>
      <c r="S15" s="25" t="s">
        <v>18</v>
      </c>
    </row>
    <row r="16" spans="1:20" ht="15.75" customHeight="1" x14ac:dyDescent="0.25">
      <c r="A16" s="25" t="s">
        <v>87</v>
      </c>
      <c r="B16" s="25" t="s">
        <v>88</v>
      </c>
      <c r="C16" s="25" t="s">
        <v>28</v>
      </c>
      <c r="D16" s="25">
        <v>636500</v>
      </c>
      <c r="E16" s="25">
        <v>167800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24</v>
      </c>
      <c r="M16" s="25">
        <v>31.4</v>
      </c>
      <c r="N16" s="25">
        <v>28.6</v>
      </c>
      <c r="O16" s="25">
        <v>37.700000000000003</v>
      </c>
      <c r="P16" s="25">
        <v>39.6</v>
      </c>
      <c r="Q16" s="25">
        <v>30</v>
      </c>
      <c r="R16" s="78">
        <f t="shared" si="0"/>
        <v>15.941666666666668</v>
      </c>
      <c r="S16" s="25" t="s">
        <v>18</v>
      </c>
    </row>
    <row r="17" spans="1:19" ht="15.75" customHeight="1" x14ac:dyDescent="0.25">
      <c r="A17" s="25" t="s">
        <v>91</v>
      </c>
      <c r="B17" s="25" t="s">
        <v>92</v>
      </c>
      <c r="C17" s="25" t="s">
        <v>28</v>
      </c>
      <c r="D17" s="25">
        <v>636400</v>
      </c>
      <c r="E17" s="25">
        <v>168200</v>
      </c>
      <c r="F17" s="25">
        <v>26.6</v>
      </c>
      <c r="G17" s="25">
        <v>25.7</v>
      </c>
      <c r="H17" s="25">
        <v>36.5</v>
      </c>
      <c r="I17" s="25">
        <v>31.1</v>
      </c>
      <c r="J17" s="25">
        <v>16.899999999999999</v>
      </c>
      <c r="K17" s="25">
        <v>19.2</v>
      </c>
      <c r="L17" s="25">
        <v>19.100000000000001</v>
      </c>
      <c r="M17" s="25">
        <v>19.399999999999999</v>
      </c>
      <c r="N17" s="25">
        <v>19</v>
      </c>
      <c r="O17" s="25">
        <v>39.6</v>
      </c>
      <c r="P17" s="25">
        <v>0</v>
      </c>
      <c r="Q17" s="25">
        <v>17.399999999999999</v>
      </c>
      <c r="R17" s="78">
        <f t="shared" si="0"/>
        <v>22.541666666666668</v>
      </c>
      <c r="S17" s="25" t="s">
        <v>18</v>
      </c>
    </row>
    <row r="18" spans="1:19" ht="15.75" customHeight="1" x14ac:dyDescent="0.25">
      <c r="A18" s="25" t="s">
        <v>93</v>
      </c>
      <c r="B18" s="25" t="s">
        <v>94</v>
      </c>
      <c r="C18" s="25" t="s">
        <v>95</v>
      </c>
      <c r="D18" s="25">
        <v>635900</v>
      </c>
      <c r="E18" s="25">
        <v>165400</v>
      </c>
      <c r="F18" s="25">
        <v>24.9</v>
      </c>
      <c r="G18" s="25">
        <v>19.7</v>
      </c>
      <c r="H18" s="25">
        <v>32.200000000000003</v>
      </c>
      <c r="I18" s="25">
        <v>29.85</v>
      </c>
      <c r="J18" s="25">
        <v>12</v>
      </c>
      <c r="K18" s="25">
        <v>14.77</v>
      </c>
      <c r="L18" s="25">
        <v>15.23</v>
      </c>
      <c r="M18" s="25">
        <v>18.63</v>
      </c>
      <c r="N18" s="25">
        <v>19.97</v>
      </c>
      <c r="O18" s="25">
        <v>24.43</v>
      </c>
      <c r="P18" s="25">
        <v>28.6</v>
      </c>
      <c r="Q18" s="25">
        <v>23.07</v>
      </c>
      <c r="R18" s="78">
        <f t="shared" si="0"/>
        <v>21.945833333333336</v>
      </c>
      <c r="S18" s="25" t="s">
        <v>18</v>
      </c>
    </row>
    <row r="19" spans="1:19" ht="15.75" customHeight="1" x14ac:dyDescent="0.25">
      <c r="A19" s="25" t="s">
        <v>101</v>
      </c>
      <c r="B19" s="25" t="s">
        <v>102</v>
      </c>
      <c r="C19" s="25" t="s">
        <v>28</v>
      </c>
      <c r="D19" s="25">
        <v>635800</v>
      </c>
      <c r="E19" s="25">
        <v>166400</v>
      </c>
      <c r="F19" s="25">
        <v>0</v>
      </c>
      <c r="G19" s="25">
        <v>0</v>
      </c>
      <c r="H19" s="25">
        <v>39</v>
      </c>
      <c r="I19" s="25">
        <v>32.200000000000003</v>
      </c>
      <c r="J19" s="25">
        <v>15.2</v>
      </c>
      <c r="K19" s="25">
        <v>20.7</v>
      </c>
      <c r="L19" s="25">
        <v>21.2</v>
      </c>
      <c r="M19" s="25">
        <v>24</v>
      </c>
      <c r="N19" s="25">
        <v>28.2</v>
      </c>
      <c r="O19" s="25">
        <v>35.4</v>
      </c>
      <c r="P19" s="25">
        <v>30.8</v>
      </c>
      <c r="Q19" s="25">
        <v>31.6</v>
      </c>
      <c r="R19" s="78">
        <f t="shared" si="0"/>
        <v>23.191666666666666</v>
      </c>
      <c r="S19" s="25" t="s">
        <v>18</v>
      </c>
    </row>
    <row r="20" spans="1:19" ht="15.75" customHeight="1" x14ac:dyDescent="0.25">
      <c r="A20" s="25" t="s">
        <v>113</v>
      </c>
      <c r="B20" s="25" t="s">
        <v>114</v>
      </c>
      <c r="C20" s="25" t="s">
        <v>28</v>
      </c>
      <c r="D20" s="25">
        <v>630200</v>
      </c>
      <c r="E20" s="25">
        <v>169000</v>
      </c>
      <c r="F20" s="25">
        <v>29</v>
      </c>
      <c r="G20" s="25">
        <v>38</v>
      </c>
      <c r="H20" s="25">
        <v>57</v>
      </c>
      <c r="I20" s="25">
        <v>52</v>
      </c>
      <c r="J20" s="25">
        <v>36</v>
      </c>
      <c r="K20" s="25">
        <v>32</v>
      </c>
      <c r="L20" s="25">
        <v>44</v>
      </c>
      <c r="M20" s="25">
        <v>48</v>
      </c>
      <c r="N20" s="25">
        <v>52</v>
      </c>
      <c r="O20" s="25">
        <v>44</v>
      </c>
      <c r="P20" s="25">
        <v>57</v>
      </c>
      <c r="Q20" s="25" t="s">
        <v>18</v>
      </c>
      <c r="R20" s="78">
        <f t="shared" si="0"/>
        <v>44.454545454545453</v>
      </c>
      <c r="S20" s="25" t="s">
        <v>18</v>
      </c>
    </row>
    <row r="21" spans="1:19" ht="15.75" customHeight="1" x14ac:dyDescent="0.25">
      <c r="A21" s="25" t="s">
        <v>115</v>
      </c>
      <c r="B21" s="25" t="s">
        <v>116</v>
      </c>
      <c r="C21" s="25" t="s">
        <v>28</v>
      </c>
      <c r="D21" s="25">
        <v>630200</v>
      </c>
      <c r="E21" s="25">
        <v>169000</v>
      </c>
      <c r="F21" s="25">
        <v>46</v>
      </c>
      <c r="G21" s="25">
        <v>38</v>
      </c>
      <c r="H21" s="25">
        <v>55</v>
      </c>
      <c r="I21" s="25">
        <v>48</v>
      </c>
      <c r="J21" s="25">
        <v>36</v>
      </c>
      <c r="K21" s="25">
        <v>25</v>
      </c>
      <c r="L21" s="25">
        <v>40</v>
      </c>
      <c r="M21" s="25">
        <v>42</v>
      </c>
      <c r="N21" s="25">
        <v>46</v>
      </c>
      <c r="O21" s="25">
        <v>52</v>
      </c>
      <c r="P21" s="25">
        <v>50</v>
      </c>
      <c r="Q21" s="25" t="s">
        <v>18</v>
      </c>
      <c r="R21" s="78">
        <f t="shared" si="0"/>
        <v>43.454545454545453</v>
      </c>
      <c r="S21" s="25" t="s">
        <v>18</v>
      </c>
    </row>
    <row r="22" spans="1:19" ht="15.75" customHeight="1" x14ac:dyDescent="0.25">
      <c r="A22" s="25" t="s">
        <v>117</v>
      </c>
      <c r="B22" s="25" t="s">
        <v>118</v>
      </c>
      <c r="C22" s="25" t="s">
        <v>28</v>
      </c>
      <c r="D22" s="25">
        <v>630419</v>
      </c>
      <c r="E22" s="25">
        <v>169092</v>
      </c>
      <c r="F22" s="25" t="s">
        <v>18</v>
      </c>
      <c r="G22" s="25">
        <v>0</v>
      </c>
      <c r="H22" s="25">
        <v>37.6</v>
      </c>
      <c r="I22" s="25">
        <v>28.1</v>
      </c>
      <c r="J22" s="25">
        <v>15.6</v>
      </c>
      <c r="K22" s="25">
        <v>16.2</v>
      </c>
      <c r="L22" s="25">
        <v>20.3</v>
      </c>
      <c r="M22" s="25">
        <v>0</v>
      </c>
      <c r="N22" s="25">
        <v>26</v>
      </c>
      <c r="O22" s="25">
        <v>25.4</v>
      </c>
      <c r="P22" s="25">
        <v>38.700000000000003</v>
      </c>
      <c r="Q22" s="25">
        <v>43.2</v>
      </c>
      <c r="R22" s="78">
        <f t="shared" si="0"/>
        <v>22.827272727272728</v>
      </c>
      <c r="S22" s="25" t="s">
        <v>18</v>
      </c>
    </row>
    <row r="23" spans="1:19" ht="15.75" customHeight="1" x14ac:dyDescent="0.25">
      <c r="A23" s="25" t="s">
        <v>119</v>
      </c>
      <c r="B23" s="25" t="s">
        <v>120</v>
      </c>
      <c r="C23" s="25" t="s">
        <v>28</v>
      </c>
      <c r="D23" s="25">
        <v>630194</v>
      </c>
      <c r="E23" s="25">
        <v>168993</v>
      </c>
      <c r="F23" s="25" t="s">
        <v>18</v>
      </c>
      <c r="G23" s="25" t="s">
        <v>18</v>
      </c>
      <c r="H23" s="25">
        <v>45.4</v>
      </c>
      <c r="I23" s="25">
        <v>39.5</v>
      </c>
      <c r="J23" s="25">
        <v>30.4</v>
      </c>
      <c r="K23" s="25">
        <v>25.8</v>
      </c>
      <c r="L23" s="25">
        <v>31.8</v>
      </c>
      <c r="M23" s="25">
        <v>42.3</v>
      </c>
      <c r="N23" s="25">
        <v>44.1</v>
      </c>
      <c r="O23" s="25">
        <v>42.8</v>
      </c>
      <c r="P23" s="25">
        <v>50</v>
      </c>
      <c r="Q23" s="25">
        <v>0</v>
      </c>
      <c r="R23" s="78">
        <f t="shared" si="0"/>
        <v>35.210000000000008</v>
      </c>
      <c r="S23" s="25" t="s">
        <v>18</v>
      </c>
    </row>
    <row r="24" spans="1:19" ht="15.75" customHeight="1" x14ac:dyDescent="0.25">
      <c r="A24" s="25" t="s">
        <v>121</v>
      </c>
      <c r="B24" s="25" t="s">
        <v>266</v>
      </c>
      <c r="C24" s="25" t="s">
        <v>28</v>
      </c>
      <c r="D24" s="25">
        <v>638566</v>
      </c>
      <c r="E24" s="25">
        <v>165494</v>
      </c>
      <c r="F24" s="25">
        <v>56.5</v>
      </c>
      <c r="G24" s="25">
        <v>50.3</v>
      </c>
      <c r="H24" s="25">
        <v>54.5</v>
      </c>
      <c r="I24" s="25">
        <v>46.3</v>
      </c>
      <c r="J24" s="25">
        <v>27.5</v>
      </c>
      <c r="K24" s="25">
        <v>31.2</v>
      </c>
      <c r="L24" s="25">
        <v>0</v>
      </c>
      <c r="M24" s="25">
        <v>0</v>
      </c>
      <c r="N24" s="25">
        <v>34</v>
      </c>
      <c r="O24" s="25">
        <v>46.5</v>
      </c>
      <c r="P24" s="25">
        <v>45.2</v>
      </c>
      <c r="Q24" s="25">
        <v>40.700000000000003</v>
      </c>
      <c r="R24" s="78">
        <f t="shared" si="0"/>
        <v>36.05833333333333</v>
      </c>
      <c r="S24" s="25" t="s">
        <v>18</v>
      </c>
    </row>
    <row r="25" spans="1:19" ht="15.75" customHeight="1" x14ac:dyDescent="0.25">
      <c r="A25" s="25" t="s">
        <v>123</v>
      </c>
      <c r="B25" s="25" t="s">
        <v>124</v>
      </c>
      <c r="C25" s="25" t="s">
        <v>28</v>
      </c>
      <c r="D25" s="25">
        <v>638487</v>
      </c>
      <c r="E25" s="25">
        <v>165433</v>
      </c>
      <c r="F25" s="25" t="s">
        <v>18</v>
      </c>
      <c r="G25" s="25" t="s">
        <v>18</v>
      </c>
      <c r="H25" s="25">
        <v>41.5</v>
      </c>
      <c r="I25" s="25">
        <v>37.630000000000003</v>
      </c>
      <c r="J25" s="25">
        <v>19.03</v>
      </c>
      <c r="K25" s="25">
        <v>28.07</v>
      </c>
      <c r="L25" s="25">
        <v>23.47</v>
      </c>
      <c r="M25" s="25">
        <v>25.03</v>
      </c>
      <c r="N25" s="25">
        <v>26.83</v>
      </c>
      <c r="O25" s="25">
        <v>34.729999999999997</v>
      </c>
      <c r="P25" s="25">
        <v>39.729999999999997</v>
      </c>
      <c r="Q25" s="25">
        <v>30.73</v>
      </c>
      <c r="R25" s="78">
        <f t="shared" si="0"/>
        <v>30.675000000000001</v>
      </c>
      <c r="S25" s="25" t="s">
        <v>18</v>
      </c>
    </row>
    <row r="26" spans="1:19" ht="15.75" customHeight="1" x14ac:dyDescent="0.25">
      <c r="A26" s="25" t="s">
        <v>126</v>
      </c>
      <c r="B26" s="25" t="s">
        <v>127</v>
      </c>
      <c r="C26" s="25" t="s">
        <v>28</v>
      </c>
      <c r="D26" s="25">
        <v>638487</v>
      </c>
      <c r="E26" s="25">
        <v>165433</v>
      </c>
      <c r="F26" s="25" t="s">
        <v>18</v>
      </c>
      <c r="G26" s="25" t="s">
        <v>18</v>
      </c>
      <c r="H26" s="25">
        <v>40</v>
      </c>
      <c r="I26" s="25">
        <v>40</v>
      </c>
      <c r="J26" s="25">
        <v>17</v>
      </c>
      <c r="K26" s="25">
        <v>31</v>
      </c>
      <c r="L26" s="25">
        <v>25</v>
      </c>
      <c r="M26" s="25">
        <v>25</v>
      </c>
      <c r="N26" s="25">
        <v>25</v>
      </c>
      <c r="O26" s="25">
        <v>31</v>
      </c>
      <c r="P26" s="25">
        <v>40</v>
      </c>
      <c r="Q26" s="25" t="s">
        <v>18</v>
      </c>
      <c r="R26" s="78">
        <f t="shared" si="0"/>
        <v>30.444444444444443</v>
      </c>
      <c r="S26" s="25" t="s">
        <v>18</v>
      </c>
    </row>
    <row r="27" spans="1:19" ht="15.75" customHeight="1" x14ac:dyDescent="0.25">
      <c r="A27" s="25" t="s">
        <v>128</v>
      </c>
      <c r="B27" s="25" t="s">
        <v>129</v>
      </c>
      <c r="C27" s="25" t="s">
        <v>28</v>
      </c>
      <c r="D27" s="25">
        <v>638487</v>
      </c>
      <c r="E27" s="25">
        <v>165433</v>
      </c>
      <c r="F27" s="25" t="s">
        <v>18</v>
      </c>
      <c r="G27" s="25" t="s">
        <v>18</v>
      </c>
      <c r="H27" s="25">
        <v>44</v>
      </c>
      <c r="I27" s="25">
        <v>34</v>
      </c>
      <c r="J27" s="25">
        <v>23</v>
      </c>
      <c r="K27" s="25">
        <v>25</v>
      </c>
      <c r="L27" s="25">
        <v>23</v>
      </c>
      <c r="M27" s="25">
        <v>27</v>
      </c>
      <c r="N27" s="25">
        <v>29</v>
      </c>
      <c r="O27" s="25">
        <v>36</v>
      </c>
      <c r="P27" s="25">
        <v>38</v>
      </c>
      <c r="Q27" s="25" t="s">
        <v>18</v>
      </c>
      <c r="R27" s="78">
        <f t="shared" si="0"/>
        <v>31</v>
      </c>
      <c r="S27" s="25" t="s">
        <v>18</v>
      </c>
    </row>
    <row r="28" spans="1:19" ht="15.75" customHeight="1" x14ac:dyDescent="0.25">
      <c r="A28" s="25" t="s">
        <v>130</v>
      </c>
      <c r="B28" s="25" t="s">
        <v>256</v>
      </c>
      <c r="C28" s="25" t="s">
        <v>28</v>
      </c>
      <c r="D28" s="25">
        <v>637091</v>
      </c>
      <c r="E28" s="25">
        <v>165342</v>
      </c>
      <c r="F28" s="25" t="s">
        <v>18</v>
      </c>
      <c r="G28" s="25" t="s">
        <v>18</v>
      </c>
      <c r="H28" s="25">
        <v>69</v>
      </c>
      <c r="I28" s="25">
        <v>49.2</v>
      </c>
      <c r="J28" s="25">
        <v>22.2</v>
      </c>
      <c r="K28" s="25">
        <v>40.5</v>
      </c>
      <c r="L28" s="25">
        <v>40.4</v>
      </c>
      <c r="M28" s="25">
        <v>46.3</v>
      </c>
      <c r="N28" s="25">
        <v>48.7</v>
      </c>
      <c r="O28" s="25">
        <v>49.2</v>
      </c>
      <c r="P28" s="25">
        <v>59.3</v>
      </c>
      <c r="Q28" s="25">
        <v>45</v>
      </c>
      <c r="R28" s="78">
        <f t="shared" si="0"/>
        <v>46.980000000000004</v>
      </c>
      <c r="S28" s="25" t="s">
        <v>18</v>
      </c>
    </row>
    <row r="29" spans="1:19" ht="15.75" customHeight="1" x14ac:dyDescent="0.25">
      <c r="A29" s="25" t="s">
        <v>132</v>
      </c>
      <c r="B29" s="25" t="s">
        <v>133</v>
      </c>
      <c r="C29" s="25" t="s">
        <v>28</v>
      </c>
      <c r="D29" s="25">
        <v>636818</v>
      </c>
      <c r="E29" s="25">
        <v>167303</v>
      </c>
      <c r="F29" s="25">
        <v>28.4</v>
      </c>
      <c r="G29" s="25">
        <v>29.1</v>
      </c>
      <c r="H29" s="25">
        <v>44.6</v>
      </c>
      <c r="I29" s="25">
        <v>38.200000000000003</v>
      </c>
      <c r="J29" s="25">
        <v>19.2</v>
      </c>
      <c r="K29" s="25">
        <v>19.899999999999999</v>
      </c>
      <c r="L29" s="25">
        <v>21.9</v>
      </c>
      <c r="M29" s="25">
        <v>26.6</v>
      </c>
      <c r="N29" s="25">
        <v>28</v>
      </c>
      <c r="O29" s="25">
        <v>39</v>
      </c>
      <c r="P29" s="25">
        <v>44.9</v>
      </c>
      <c r="Q29" s="25">
        <v>26.7</v>
      </c>
      <c r="R29" s="78">
        <f t="shared" si="0"/>
        <v>30.541666666666661</v>
      </c>
      <c r="S29" s="25" t="s">
        <v>18</v>
      </c>
    </row>
    <row r="30" spans="1:19" ht="15.75" customHeight="1" x14ac:dyDescent="0.25">
      <c r="A30" s="25" t="s">
        <v>136</v>
      </c>
      <c r="B30" s="25" t="s">
        <v>137</v>
      </c>
      <c r="C30" s="25" t="s">
        <v>28</v>
      </c>
      <c r="D30" s="25">
        <v>639366</v>
      </c>
      <c r="E30" s="25">
        <v>167898</v>
      </c>
      <c r="F30" s="25" t="s">
        <v>18</v>
      </c>
      <c r="G30" s="25" t="s">
        <v>18</v>
      </c>
      <c r="H30" s="25">
        <v>34.299999999999997</v>
      </c>
      <c r="I30" s="25">
        <v>48.4</v>
      </c>
      <c r="J30" s="25">
        <v>20.68</v>
      </c>
      <c r="K30" s="25">
        <v>34.299999999999997</v>
      </c>
      <c r="L30" s="25">
        <v>32.4</v>
      </c>
      <c r="M30" s="25">
        <v>36.1</v>
      </c>
      <c r="N30" s="25">
        <v>35.200000000000003</v>
      </c>
      <c r="O30" s="25">
        <v>38.299999999999997</v>
      </c>
      <c r="P30" s="25">
        <v>39.799999999999997</v>
      </c>
      <c r="Q30" s="25">
        <v>32.5</v>
      </c>
      <c r="R30" s="78">
        <f t="shared" si="0"/>
        <v>35.198</v>
      </c>
      <c r="S30" s="25" t="s">
        <v>18</v>
      </c>
    </row>
    <row r="31" spans="1:19" ht="15.75" customHeight="1" x14ac:dyDescent="0.25">
      <c r="A31" s="25" t="s">
        <v>138</v>
      </c>
      <c r="B31" s="25" t="s">
        <v>139</v>
      </c>
      <c r="C31" s="25" t="s">
        <v>28</v>
      </c>
      <c r="D31" s="25">
        <v>636900</v>
      </c>
      <c r="E31" s="25">
        <v>167900</v>
      </c>
      <c r="F31" s="25" t="s">
        <v>18</v>
      </c>
      <c r="G31" s="25" t="s">
        <v>18</v>
      </c>
      <c r="H31" s="25">
        <v>82.5</v>
      </c>
      <c r="I31" s="25">
        <v>29.9</v>
      </c>
      <c r="J31" s="25">
        <v>14.2</v>
      </c>
      <c r="K31" s="25">
        <v>18.7</v>
      </c>
      <c r="L31" s="25">
        <v>21.8</v>
      </c>
      <c r="M31" s="25">
        <v>28</v>
      </c>
      <c r="N31" s="25">
        <v>26.1</v>
      </c>
      <c r="O31" s="25">
        <v>32.9</v>
      </c>
      <c r="P31" s="25">
        <v>39.6</v>
      </c>
      <c r="Q31" s="25">
        <v>35.200000000000003</v>
      </c>
      <c r="R31" s="78">
        <f t="shared" si="0"/>
        <v>32.89</v>
      </c>
      <c r="S31" s="25" t="s">
        <v>18</v>
      </c>
    </row>
    <row r="32" spans="1:19" ht="15.75" customHeight="1" x14ac:dyDescent="0.25">
      <c r="A32" s="25" t="s">
        <v>140</v>
      </c>
      <c r="B32" s="25" t="s">
        <v>141</v>
      </c>
      <c r="C32" s="25" t="s">
        <v>28</v>
      </c>
      <c r="D32" s="25">
        <v>639366</v>
      </c>
      <c r="E32" s="25">
        <v>167898</v>
      </c>
      <c r="F32" s="25" t="s">
        <v>18</v>
      </c>
      <c r="G32" s="25" t="s">
        <v>18</v>
      </c>
      <c r="H32" s="25" t="s">
        <v>18</v>
      </c>
      <c r="I32" s="25" t="s">
        <v>18</v>
      </c>
      <c r="J32" s="25" t="s">
        <v>18</v>
      </c>
      <c r="K32" s="25" t="s">
        <v>18</v>
      </c>
      <c r="L32" s="25">
        <v>36</v>
      </c>
      <c r="M32" s="25">
        <v>34.299999999999997</v>
      </c>
      <c r="N32" s="25">
        <v>0</v>
      </c>
      <c r="O32" s="25">
        <v>39.6</v>
      </c>
      <c r="P32" s="25">
        <v>48.3</v>
      </c>
      <c r="Q32" s="25">
        <v>30.1</v>
      </c>
      <c r="R32" s="78">
        <f t="shared" si="0"/>
        <v>31.383333333333329</v>
      </c>
      <c r="S32" s="25" t="s">
        <v>18</v>
      </c>
    </row>
    <row r="33" spans="1:19" ht="15.75" customHeight="1" x14ac:dyDescent="0.25">
      <c r="A33" s="25" t="s">
        <v>142</v>
      </c>
      <c r="B33" s="25" t="s">
        <v>143</v>
      </c>
      <c r="C33" s="25" t="s">
        <v>28</v>
      </c>
      <c r="D33" s="25">
        <v>638059</v>
      </c>
      <c r="E33" s="25">
        <v>168382</v>
      </c>
      <c r="F33" s="25" t="s">
        <v>18</v>
      </c>
      <c r="G33" s="25" t="s">
        <v>18</v>
      </c>
      <c r="H33" s="25" t="s">
        <v>18</v>
      </c>
      <c r="I33" s="25" t="s">
        <v>18</v>
      </c>
      <c r="J33" s="25" t="s">
        <v>18</v>
      </c>
      <c r="K33" s="25" t="s">
        <v>18</v>
      </c>
      <c r="L33" s="25">
        <v>32</v>
      </c>
      <c r="M33" s="25">
        <v>27.4</v>
      </c>
      <c r="N33" s="25">
        <v>38.9</v>
      </c>
      <c r="O33" s="25">
        <v>46.4</v>
      </c>
      <c r="P33" s="25" t="s">
        <v>18</v>
      </c>
      <c r="Q33" s="25">
        <v>34.6</v>
      </c>
      <c r="R33" s="78">
        <f t="shared" si="0"/>
        <v>35.86</v>
      </c>
      <c r="S33" s="25" t="s">
        <v>18</v>
      </c>
    </row>
    <row r="34" spans="1:19" ht="15.75" customHeight="1" x14ac:dyDescent="0.25"/>
    <row r="35" spans="1:19" ht="15.75" customHeight="1" x14ac:dyDescent="0.25"/>
    <row r="36" spans="1:19" ht="15.75" customHeight="1" x14ac:dyDescent="0.25"/>
    <row r="37" spans="1:19" ht="15.75" customHeight="1" x14ac:dyDescent="0.25"/>
    <row r="38" spans="1:19" ht="15.75" customHeight="1" x14ac:dyDescent="0.25"/>
    <row r="39" spans="1:19" ht="15.75" customHeight="1" x14ac:dyDescent="0.25"/>
    <row r="40" spans="1:19" ht="15.75" customHeight="1" x14ac:dyDescent="0.25"/>
    <row r="41" spans="1:19" ht="15.75" customHeight="1" x14ac:dyDescent="0.25"/>
    <row r="42" spans="1:19" ht="15.75" customHeight="1" x14ac:dyDescent="0.25"/>
    <row r="43" spans="1:19" ht="15.75" customHeight="1" x14ac:dyDescent="0.25"/>
    <row r="44" spans="1:19" ht="15.75" customHeight="1" x14ac:dyDescent="0.25"/>
    <row r="45" spans="1:19" ht="15.75" customHeight="1" x14ac:dyDescent="0.25"/>
    <row r="46" spans="1:19" ht="15.75" customHeight="1" x14ac:dyDescent="0.25"/>
    <row r="47" spans="1:19" ht="15.75" customHeight="1" x14ac:dyDescent="0.25"/>
    <row r="48" spans="1:1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40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9" width="5.5" customWidth="1"/>
    <col min="10" max="12" width="5.1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289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23</v>
      </c>
      <c r="B3" s="25" t="s">
        <v>24</v>
      </c>
      <c r="C3" s="25" t="s">
        <v>18</v>
      </c>
      <c r="D3" s="25">
        <v>637000</v>
      </c>
      <c r="E3" s="25">
        <v>166300</v>
      </c>
      <c r="F3" s="25">
        <v>30.2</v>
      </c>
      <c r="G3" s="25">
        <v>30.2</v>
      </c>
      <c r="H3" s="25">
        <v>27.4</v>
      </c>
      <c r="I3" s="25" t="s">
        <v>18</v>
      </c>
      <c r="J3" s="25">
        <v>10.199999999999999</v>
      </c>
      <c r="K3" s="25" t="s">
        <v>18</v>
      </c>
      <c r="L3" s="25">
        <v>10.6</v>
      </c>
      <c r="M3" s="25">
        <v>6.5</v>
      </c>
      <c r="N3" s="25">
        <v>8.3000000000000007</v>
      </c>
      <c r="O3" s="25">
        <v>18.899999999999999</v>
      </c>
      <c r="P3" s="25">
        <v>21.7</v>
      </c>
      <c r="Q3" s="25" t="s">
        <v>18</v>
      </c>
      <c r="R3" s="78">
        <f t="shared" ref="R3:R23" si="0">AVERAGE(F3:Q3)</f>
        <v>18.222222222222218</v>
      </c>
      <c r="S3" s="25" t="s">
        <v>18</v>
      </c>
    </row>
    <row r="4" spans="1:20" ht="15.75" customHeight="1" x14ac:dyDescent="0.25">
      <c r="A4" s="25" t="s">
        <v>26</v>
      </c>
      <c r="B4" s="25" t="s">
        <v>27</v>
      </c>
      <c r="C4" s="25" t="s">
        <v>28</v>
      </c>
      <c r="D4" s="25">
        <v>639000</v>
      </c>
      <c r="E4" s="25">
        <v>168000</v>
      </c>
      <c r="F4" s="25">
        <v>46</v>
      </c>
      <c r="G4" s="25">
        <v>42</v>
      </c>
      <c r="H4" s="25">
        <v>34</v>
      </c>
      <c r="I4" s="25">
        <v>27</v>
      </c>
      <c r="J4" s="25">
        <v>17</v>
      </c>
      <c r="K4" s="25">
        <v>21</v>
      </c>
      <c r="L4" s="25">
        <v>17</v>
      </c>
      <c r="M4" s="25">
        <v>29</v>
      </c>
      <c r="N4" s="25">
        <v>13</v>
      </c>
      <c r="O4" s="25">
        <v>25</v>
      </c>
      <c r="P4" s="25">
        <v>29</v>
      </c>
      <c r="Q4" s="25">
        <v>42</v>
      </c>
      <c r="R4" s="78">
        <f t="shared" si="0"/>
        <v>28.5</v>
      </c>
      <c r="S4" s="25" t="s">
        <v>18</v>
      </c>
    </row>
    <row r="5" spans="1:20" ht="15.75" customHeight="1" x14ac:dyDescent="0.25">
      <c r="A5" s="25" t="s">
        <v>38</v>
      </c>
      <c r="B5" s="25" t="s">
        <v>39</v>
      </c>
      <c r="C5" s="25" t="s">
        <v>28</v>
      </c>
      <c r="D5" s="25">
        <v>635500</v>
      </c>
      <c r="E5" s="25">
        <v>169800</v>
      </c>
      <c r="F5" s="25">
        <v>42</v>
      </c>
      <c r="G5" s="25">
        <v>36</v>
      </c>
      <c r="H5" s="25">
        <v>40</v>
      </c>
      <c r="I5" s="25">
        <v>31</v>
      </c>
      <c r="J5" s="25">
        <v>21</v>
      </c>
      <c r="K5" s="25">
        <v>25</v>
      </c>
      <c r="L5" s="25">
        <v>21</v>
      </c>
      <c r="M5" s="25">
        <v>21</v>
      </c>
      <c r="N5" s="25">
        <v>19</v>
      </c>
      <c r="O5" s="25">
        <v>31</v>
      </c>
      <c r="P5" s="25">
        <v>32</v>
      </c>
      <c r="Q5" s="25">
        <v>31</v>
      </c>
      <c r="R5" s="78">
        <f t="shared" si="0"/>
        <v>29.166666666666668</v>
      </c>
      <c r="S5" s="25" t="s">
        <v>18</v>
      </c>
    </row>
    <row r="6" spans="1:20" ht="15.75" customHeight="1" x14ac:dyDescent="0.25">
      <c r="A6" s="25" t="s">
        <v>44</v>
      </c>
      <c r="B6" s="25" t="s">
        <v>45</v>
      </c>
      <c r="C6" s="25" t="s">
        <v>28</v>
      </c>
      <c r="D6" s="25">
        <v>630200</v>
      </c>
      <c r="E6" s="25">
        <v>169000</v>
      </c>
      <c r="F6" s="25">
        <v>50</v>
      </c>
      <c r="G6" s="25">
        <v>48</v>
      </c>
      <c r="H6" s="25">
        <v>46</v>
      </c>
      <c r="I6" s="25">
        <v>36</v>
      </c>
      <c r="J6" s="25">
        <v>29</v>
      </c>
      <c r="K6" s="25">
        <v>32</v>
      </c>
      <c r="L6" s="25">
        <v>21</v>
      </c>
      <c r="M6" s="25">
        <v>29</v>
      </c>
      <c r="N6" s="25">
        <v>19</v>
      </c>
      <c r="O6" s="25">
        <v>29</v>
      </c>
      <c r="P6" s="25">
        <v>32</v>
      </c>
      <c r="Q6" s="25">
        <v>52</v>
      </c>
      <c r="R6" s="78">
        <f t="shared" si="0"/>
        <v>35.25</v>
      </c>
      <c r="S6" s="25" t="s">
        <v>18</v>
      </c>
    </row>
    <row r="7" spans="1:20" ht="15.75" customHeight="1" x14ac:dyDescent="0.25">
      <c r="A7" s="25" t="s">
        <v>51</v>
      </c>
      <c r="B7" s="25" t="s">
        <v>52</v>
      </c>
      <c r="C7" s="25" t="s">
        <v>31</v>
      </c>
      <c r="D7" s="25">
        <v>634400</v>
      </c>
      <c r="E7" s="25">
        <v>164300</v>
      </c>
      <c r="F7" s="25">
        <v>19</v>
      </c>
      <c r="G7" s="25">
        <v>25</v>
      </c>
      <c r="H7" s="25">
        <v>21</v>
      </c>
      <c r="I7" s="25">
        <v>17</v>
      </c>
      <c r="J7" s="25">
        <v>11</v>
      </c>
      <c r="K7" s="25" t="s">
        <v>18</v>
      </c>
      <c r="L7" s="25">
        <v>6</v>
      </c>
      <c r="M7" s="25">
        <v>8</v>
      </c>
      <c r="N7" s="25">
        <v>6</v>
      </c>
      <c r="O7" s="25">
        <v>11</v>
      </c>
      <c r="P7" s="25">
        <v>13</v>
      </c>
      <c r="Q7" s="25">
        <v>27</v>
      </c>
      <c r="R7" s="78">
        <f t="shared" si="0"/>
        <v>14.909090909090908</v>
      </c>
      <c r="S7" s="25" t="s">
        <v>18</v>
      </c>
    </row>
    <row r="8" spans="1:20" ht="15.75" customHeight="1" x14ac:dyDescent="0.25">
      <c r="A8" s="25" t="s">
        <v>65</v>
      </c>
      <c r="B8" s="25" t="s">
        <v>66</v>
      </c>
      <c r="C8" s="25" t="s">
        <v>28</v>
      </c>
      <c r="D8" s="25">
        <v>635400</v>
      </c>
      <c r="E8" s="25">
        <v>170800</v>
      </c>
      <c r="F8" s="25">
        <v>53</v>
      </c>
      <c r="G8" s="25">
        <v>46</v>
      </c>
      <c r="H8" s="25">
        <v>46</v>
      </c>
      <c r="I8" s="25">
        <v>32</v>
      </c>
      <c r="J8" s="25">
        <v>21</v>
      </c>
      <c r="K8" s="25">
        <v>19</v>
      </c>
      <c r="L8" s="25">
        <v>17</v>
      </c>
      <c r="M8" s="25">
        <v>23</v>
      </c>
      <c r="N8" s="25">
        <v>25</v>
      </c>
      <c r="O8" s="25">
        <v>31</v>
      </c>
      <c r="P8" s="25">
        <v>32</v>
      </c>
      <c r="Q8" s="25">
        <v>40</v>
      </c>
      <c r="R8" s="78">
        <f t="shared" si="0"/>
        <v>32.083333333333336</v>
      </c>
      <c r="S8" s="25" t="s">
        <v>18</v>
      </c>
    </row>
    <row r="9" spans="1:20" ht="15.75" customHeight="1" x14ac:dyDescent="0.25">
      <c r="A9" s="25" t="s">
        <v>71</v>
      </c>
      <c r="B9" s="25" t="s">
        <v>271</v>
      </c>
      <c r="C9" s="25" t="s">
        <v>18</v>
      </c>
      <c r="D9" s="25">
        <v>638500</v>
      </c>
      <c r="E9" s="25">
        <v>165400</v>
      </c>
      <c r="F9" s="25">
        <v>45.1</v>
      </c>
      <c r="G9" s="25">
        <v>43.3</v>
      </c>
      <c r="H9" s="25">
        <v>51</v>
      </c>
      <c r="I9" s="25">
        <v>33.4</v>
      </c>
      <c r="J9" s="25">
        <v>22.5</v>
      </c>
      <c r="K9" s="25">
        <v>26.4</v>
      </c>
      <c r="L9" s="25">
        <v>23.8</v>
      </c>
      <c r="M9" s="25">
        <v>29.6</v>
      </c>
      <c r="N9" s="25">
        <v>18</v>
      </c>
      <c r="O9" s="25">
        <v>22.3</v>
      </c>
      <c r="P9" s="25">
        <v>28.6</v>
      </c>
      <c r="Q9" s="25">
        <v>43.1</v>
      </c>
      <c r="R9" s="78">
        <f t="shared" si="0"/>
        <v>32.25833333333334</v>
      </c>
      <c r="S9" s="25" t="s">
        <v>18</v>
      </c>
    </row>
    <row r="10" spans="1:20" ht="15.75" customHeight="1" x14ac:dyDescent="0.25">
      <c r="A10" s="25" t="s">
        <v>73</v>
      </c>
      <c r="B10" s="25" t="s">
        <v>74</v>
      </c>
      <c r="C10" s="25" t="s">
        <v>18</v>
      </c>
      <c r="D10" s="25">
        <v>639081</v>
      </c>
      <c r="E10" s="25">
        <v>165980</v>
      </c>
      <c r="F10" s="25">
        <v>25.2</v>
      </c>
      <c r="G10" s="25">
        <v>26</v>
      </c>
      <c r="H10" s="25">
        <v>20.100000000000001</v>
      </c>
      <c r="I10" s="25">
        <v>14.7</v>
      </c>
      <c r="J10" s="25">
        <v>14.3</v>
      </c>
      <c r="K10" s="25">
        <v>6.9</v>
      </c>
      <c r="L10" s="25">
        <v>2.7</v>
      </c>
      <c r="M10" s="25">
        <v>10.6</v>
      </c>
      <c r="N10" s="25" t="s">
        <v>18</v>
      </c>
      <c r="O10" s="25">
        <v>19.8</v>
      </c>
      <c r="P10" s="25">
        <v>20.2</v>
      </c>
      <c r="Q10" s="25">
        <v>31.6</v>
      </c>
      <c r="R10" s="78">
        <f t="shared" si="0"/>
        <v>17.463636363636365</v>
      </c>
      <c r="S10" s="25" t="s">
        <v>18</v>
      </c>
    </row>
    <row r="11" spans="1:20" ht="15.75" customHeight="1" x14ac:dyDescent="0.25">
      <c r="A11" s="25" t="s">
        <v>79</v>
      </c>
      <c r="B11" s="25" t="s">
        <v>80</v>
      </c>
      <c r="C11" s="25" t="s">
        <v>18</v>
      </c>
      <c r="D11" s="25">
        <v>635300</v>
      </c>
      <c r="E11" s="25">
        <v>170700</v>
      </c>
      <c r="F11" s="25">
        <v>38.1</v>
      </c>
      <c r="G11" s="25">
        <v>28.7</v>
      </c>
      <c r="H11" s="25">
        <v>33.200000000000003</v>
      </c>
      <c r="I11" s="25">
        <v>23.7</v>
      </c>
      <c r="J11" s="25">
        <v>24.9</v>
      </c>
      <c r="K11" s="25">
        <v>12.9</v>
      </c>
      <c r="L11" s="25">
        <v>15.4</v>
      </c>
      <c r="M11" s="25">
        <v>27.4</v>
      </c>
      <c r="N11" s="25">
        <v>14</v>
      </c>
      <c r="O11" s="25" t="s">
        <v>18</v>
      </c>
      <c r="P11" s="25">
        <v>28.4</v>
      </c>
      <c r="Q11" s="25">
        <v>44.8</v>
      </c>
      <c r="R11" s="78">
        <f t="shared" si="0"/>
        <v>26.5</v>
      </c>
      <c r="S11" s="25" t="s">
        <v>18</v>
      </c>
    </row>
    <row r="12" spans="1:20" ht="15.75" customHeight="1" x14ac:dyDescent="0.25">
      <c r="A12" s="25" t="s">
        <v>81</v>
      </c>
      <c r="B12" s="25" t="s">
        <v>82</v>
      </c>
      <c r="C12" s="25" t="s">
        <v>31</v>
      </c>
      <c r="D12" s="25">
        <v>634600</v>
      </c>
      <c r="E12" s="25">
        <v>166000</v>
      </c>
      <c r="F12" s="25">
        <v>19</v>
      </c>
      <c r="G12" s="25">
        <v>21</v>
      </c>
      <c r="H12" s="25">
        <v>19</v>
      </c>
      <c r="I12" s="25">
        <v>11</v>
      </c>
      <c r="J12" s="25">
        <v>10</v>
      </c>
      <c r="K12" s="25">
        <v>10</v>
      </c>
      <c r="L12" s="25">
        <v>8</v>
      </c>
      <c r="M12" s="25">
        <v>8</v>
      </c>
      <c r="N12" s="25">
        <v>6</v>
      </c>
      <c r="O12" s="25" t="s">
        <v>18</v>
      </c>
      <c r="P12" s="25">
        <v>17</v>
      </c>
      <c r="Q12" s="25">
        <v>27</v>
      </c>
      <c r="R12" s="78">
        <f t="shared" si="0"/>
        <v>14.181818181818182</v>
      </c>
      <c r="S12" s="25" t="s">
        <v>18</v>
      </c>
    </row>
    <row r="13" spans="1:20" ht="15.75" customHeight="1" x14ac:dyDescent="0.25">
      <c r="A13" s="25" t="s">
        <v>83</v>
      </c>
      <c r="B13" s="25" t="s">
        <v>84</v>
      </c>
      <c r="C13" s="25" t="s">
        <v>31</v>
      </c>
      <c r="D13" s="25">
        <v>632900</v>
      </c>
      <c r="E13" s="25">
        <v>166400</v>
      </c>
      <c r="F13" s="25">
        <v>27</v>
      </c>
      <c r="G13" s="25">
        <v>23</v>
      </c>
      <c r="H13" s="25" t="s">
        <v>18</v>
      </c>
      <c r="I13" s="25">
        <v>11</v>
      </c>
      <c r="J13" s="25">
        <v>10</v>
      </c>
      <c r="K13" s="25">
        <v>10</v>
      </c>
      <c r="L13" s="25">
        <v>2</v>
      </c>
      <c r="M13" s="25">
        <v>10</v>
      </c>
      <c r="N13" s="25">
        <v>8</v>
      </c>
      <c r="O13" s="25">
        <v>11</v>
      </c>
      <c r="P13" s="25">
        <v>21</v>
      </c>
      <c r="Q13" s="25">
        <v>31</v>
      </c>
      <c r="R13" s="78">
        <f t="shared" si="0"/>
        <v>14.909090909090908</v>
      </c>
      <c r="S13" s="25" t="s">
        <v>18</v>
      </c>
    </row>
    <row r="14" spans="1:20" ht="15.75" customHeight="1" x14ac:dyDescent="0.25">
      <c r="A14" s="25" t="s">
        <v>85</v>
      </c>
      <c r="B14" s="25" t="s">
        <v>86</v>
      </c>
      <c r="C14" s="25" t="s">
        <v>31</v>
      </c>
      <c r="D14" s="25">
        <v>631100</v>
      </c>
      <c r="E14" s="25">
        <v>165400</v>
      </c>
      <c r="F14" s="25">
        <v>23</v>
      </c>
      <c r="G14" s="25">
        <v>21</v>
      </c>
      <c r="H14" s="25">
        <v>17</v>
      </c>
      <c r="I14" s="25">
        <v>15</v>
      </c>
      <c r="J14" s="25">
        <v>8</v>
      </c>
      <c r="K14" s="25">
        <v>4</v>
      </c>
      <c r="L14" s="25">
        <v>6</v>
      </c>
      <c r="M14" s="25">
        <v>6</v>
      </c>
      <c r="N14" s="25">
        <v>6</v>
      </c>
      <c r="O14" s="25">
        <v>13</v>
      </c>
      <c r="P14" s="25">
        <v>19</v>
      </c>
      <c r="Q14" s="25" t="s">
        <v>18</v>
      </c>
      <c r="R14" s="78">
        <f t="shared" si="0"/>
        <v>12.545454545454545</v>
      </c>
      <c r="S14" s="25" t="s">
        <v>18</v>
      </c>
    </row>
    <row r="15" spans="1:20" ht="15.75" customHeight="1" x14ac:dyDescent="0.25">
      <c r="A15" s="25" t="s">
        <v>89</v>
      </c>
      <c r="B15" s="25" t="s">
        <v>90</v>
      </c>
      <c r="C15" s="25" t="s">
        <v>28</v>
      </c>
      <c r="D15" s="25">
        <v>636400</v>
      </c>
      <c r="E15" s="25">
        <v>167800</v>
      </c>
      <c r="F15" s="25">
        <v>42</v>
      </c>
      <c r="G15" s="25">
        <v>52</v>
      </c>
      <c r="H15" s="25">
        <v>53</v>
      </c>
      <c r="I15" s="25">
        <v>29</v>
      </c>
      <c r="J15" s="25">
        <v>34</v>
      </c>
      <c r="K15" s="25">
        <v>21</v>
      </c>
      <c r="L15" s="25">
        <v>21</v>
      </c>
      <c r="M15" s="25">
        <v>31</v>
      </c>
      <c r="N15" s="25">
        <v>17</v>
      </c>
      <c r="O15" s="25">
        <v>25</v>
      </c>
      <c r="P15" s="25" t="s">
        <v>18</v>
      </c>
      <c r="Q15" s="25" t="s">
        <v>18</v>
      </c>
      <c r="R15" s="78">
        <f t="shared" si="0"/>
        <v>32.5</v>
      </c>
      <c r="S15" s="25" t="s">
        <v>18</v>
      </c>
    </row>
    <row r="16" spans="1:20" ht="15.75" customHeight="1" x14ac:dyDescent="0.25">
      <c r="A16" s="25" t="s">
        <v>91</v>
      </c>
      <c r="B16" s="25" t="s">
        <v>92</v>
      </c>
      <c r="C16" s="25" t="s">
        <v>28</v>
      </c>
      <c r="D16" s="25">
        <v>636400</v>
      </c>
      <c r="E16" s="25">
        <v>168200</v>
      </c>
      <c r="F16" s="25">
        <v>48</v>
      </c>
      <c r="G16" s="25">
        <v>31</v>
      </c>
      <c r="H16" s="25">
        <v>36</v>
      </c>
      <c r="I16" s="25">
        <v>32</v>
      </c>
      <c r="J16" s="25">
        <v>23</v>
      </c>
      <c r="K16" s="25">
        <v>19</v>
      </c>
      <c r="L16" s="25">
        <v>8</v>
      </c>
      <c r="M16" s="25">
        <v>23</v>
      </c>
      <c r="N16" s="25">
        <v>13</v>
      </c>
      <c r="O16" s="25">
        <v>25</v>
      </c>
      <c r="P16" s="25">
        <v>25</v>
      </c>
      <c r="Q16" s="25">
        <v>42</v>
      </c>
      <c r="R16" s="78">
        <f t="shared" si="0"/>
        <v>27.083333333333332</v>
      </c>
      <c r="S16" s="25" t="s">
        <v>18</v>
      </c>
    </row>
    <row r="17" spans="1:19" ht="15.75" customHeight="1" x14ac:dyDescent="0.25">
      <c r="A17" s="25" t="s">
        <v>93</v>
      </c>
      <c r="B17" s="25" t="s">
        <v>94</v>
      </c>
      <c r="C17" s="25" t="s">
        <v>95</v>
      </c>
      <c r="D17" s="25">
        <v>635900</v>
      </c>
      <c r="E17" s="25">
        <v>165400</v>
      </c>
      <c r="F17" s="25">
        <v>27</v>
      </c>
      <c r="G17" s="25">
        <v>23</v>
      </c>
      <c r="H17" s="25">
        <v>23</v>
      </c>
      <c r="I17" s="25">
        <v>10</v>
      </c>
      <c r="J17" s="25">
        <v>10</v>
      </c>
      <c r="K17" s="25">
        <v>11</v>
      </c>
      <c r="L17" s="25">
        <v>6</v>
      </c>
      <c r="M17" s="25">
        <v>13</v>
      </c>
      <c r="N17" s="25">
        <v>8</v>
      </c>
      <c r="O17" s="25">
        <v>15</v>
      </c>
      <c r="P17" s="25">
        <v>21</v>
      </c>
      <c r="Q17" s="25">
        <v>32</v>
      </c>
      <c r="R17" s="78">
        <f t="shared" si="0"/>
        <v>16.583333333333332</v>
      </c>
      <c r="S17" s="25" t="s">
        <v>18</v>
      </c>
    </row>
    <row r="18" spans="1:19" ht="15.75" customHeight="1" x14ac:dyDescent="0.25">
      <c r="A18" s="25" t="s">
        <v>99</v>
      </c>
      <c r="B18" s="25" t="s">
        <v>100</v>
      </c>
      <c r="C18" s="25" t="s">
        <v>28</v>
      </c>
      <c r="D18" s="25">
        <v>635800</v>
      </c>
      <c r="E18" s="25">
        <v>169400</v>
      </c>
      <c r="F18" s="25">
        <v>32</v>
      </c>
      <c r="G18" s="25">
        <v>34</v>
      </c>
      <c r="H18" s="25">
        <v>32</v>
      </c>
      <c r="I18" s="25">
        <v>23</v>
      </c>
      <c r="J18" s="25">
        <v>19</v>
      </c>
      <c r="K18" s="25">
        <v>6</v>
      </c>
      <c r="L18" s="25">
        <v>19</v>
      </c>
      <c r="M18" s="25">
        <v>15</v>
      </c>
      <c r="N18" s="25">
        <v>8</v>
      </c>
      <c r="O18" s="25">
        <v>13</v>
      </c>
      <c r="P18" s="25">
        <v>21</v>
      </c>
      <c r="Q18" s="25">
        <v>36</v>
      </c>
      <c r="R18" s="78">
        <f t="shared" si="0"/>
        <v>21.5</v>
      </c>
      <c r="S18" s="25" t="s">
        <v>18</v>
      </c>
    </row>
    <row r="19" spans="1:19" ht="15.75" customHeight="1" x14ac:dyDescent="0.25">
      <c r="A19" s="25" t="s">
        <v>101</v>
      </c>
      <c r="B19" s="25" t="s">
        <v>102</v>
      </c>
      <c r="C19" s="25" t="s">
        <v>28</v>
      </c>
      <c r="D19" s="25">
        <v>635800</v>
      </c>
      <c r="E19" s="25">
        <v>166400</v>
      </c>
      <c r="F19" s="25">
        <v>29</v>
      </c>
      <c r="G19" s="25">
        <v>32</v>
      </c>
      <c r="H19" s="25">
        <v>48</v>
      </c>
      <c r="I19" s="25">
        <v>23</v>
      </c>
      <c r="J19" s="25">
        <v>19</v>
      </c>
      <c r="K19" s="25">
        <v>17</v>
      </c>
      <c r="L19" s="25">
        <v>10</v>
      </c>
      <c r="M19" s="25">
        <v>13</v>
      </c>
      <c r="N19" s="25">
        <v>11</v>
      </c>
      <c r="O19" s="25">
        <v>21</v>
      </c>
      <c r="P19" s="25">
        <v>34</v>
      </c>
      <c r="Q19" s="25">
        <v>50</v>
      </c>
      <c r="R19" s="78">
        <f t="shared" si="0"/>
        <v>25.583333333333332</v>
      </c>
      <c r="S19" s="25" t="s">
        <v>18</v>
      </c>
    </row>
    <row r="20" spans="1:19" ht="15.75" customHeight="1" x14ac:dyDescent="0.25">
      <c r="A20" s="25" t="s">
        <v>103</v>
      </c>
      <c r="B20" s="25" t="s">
        <v>104</v>
      </c>
      <c r="C20" s="25" t="s">
        <v>28</v>
      </c>
      <c r="D20" s="25">
        <v>631400</v>
      </c>
      <c r="E20" s="25">
        <v>169500</v>
      </c>
      <c r="F20" s="25">
        <v>50</v>
      </c>
      <c r="G20" s="25">
        <v>31</v>
      </c>
      <c r="H20" s="25">
        <v>27</v>
      </c>
      <c r="I20" s="25">
        <v>19</v>
      </c>
      <c r="J20" s="25">
        <v>17</v>
      </c>
      <c r="K20" s="25">
        <v>15</v>
      </c>
      <c r="L20" s="25">
        <v>8</v>
      </c>
      <c r="M20" s="25">
        <v>15</v>
      </c>
      <c r="N20" s="25">
        <v>11</v>
      </c>
      <c r="O20" s="25">
        <v>19</v>
      </c>
      <c r="P20" s="25">
        <v>25</v>
      </c>
      <c r="Q20" s="25">
        <v>36</v>
      </c>
      <c r="R20" s="78">
        <f t="shared" si="0"/>
        <v>22.75</v>
      </c>
      <c r="S20" s="25" t="s">
        <v>18</v>
      </c>
    </row>
    <row r="21" spans="1:19" ht="15.75" customHeight="1" x14ac:dyDescent="0.25">
      <c r="A21" s="25" t="s">
        <v>105</v>
      </c>
      <c r="B21" s="25" t="s">
        <v>106</v>
      </c>
      <c r="C21" s="25" t="s">
        <v>28</v>
      </c>
      <c r="D21" s="25">
        <v>634400</v>
      </c>
      <c r="E21" s="25">
        <v>165100</v>
      </c>
      <c r="F21" s="25">
        <v>32</v>
      </c>
      <c r="G21" s="25">
        <v>31</v>
      </c>
      <c r="H21" s="25">
        <v>25</v>
      </c>
      <c r="I21" s="25">
        <v>36</v>
      </c>
      <c r="J21" s="25">
        <v>13</v>
      </c>
      <c r="K21" s="25">
        <v>23</v>
      </c>
      <c r="L21" s="25">
        <v>10</v>
      </c>
      <c r="M21" s="25">
        <v>8</v>
      </c>
      <c r="N21" s="25" t="s">
        <v>18</v>
      </c>
      <c r="O21" s="25" t="s">
        <v>18</v>
      </c>
      <c r="P21" s="25" t="s">
        <v>18</v>
      </c>
      <c r="Q21" s="25" t="s">
        <v>18</v>
      </c>
      <c r="R21" s="78">
        <f t="shared" si="0"/>
        <v>22.25</v>
      </c>
      <c r="S21" s="25" t="s">
        <v>18</v>
      </c>
    </row>
    <row r="22" spans="1:19" ht="15.75" customHeight="1" x14ac:dyDescent="0.25">
      <c r="A22" s="25" t="s">
        <v>107</v>
      </c>
      <c r="B22" s="25" t="s">
        <v>108</v>
      </c>
      <c r="C22" s="25" t="s">
        <v>28</v>
      </c>
      <c r="D22" s="25">
        <v>638000</v>
      </c>
      <c r="E22" s="25">
        <v>168000</v>
      </c>
      <c r="F22" s="25">
        <v>19</v>
      </c>
      <c r="G22" s="25">
        <v>25</v>
      </c>
      <c r="H22" s="25">
        <v>31</v>
      </c>
      <c r="I22" s="25">
        <v>25</v>
      </c>
      <c r="J22" s="25">
        <v>19</v>
      </c>
      <c r="K22" s="25">
        <v>10</v>
      </c>
      <c r="L22" s="25">
        <v>8</v>
      </c>
      <c r="M22" s="25">
        <v>13</v>
      </c>
      <c r="N22" s="25">
        <v>10</v>
      </c>
      <c r="O22" s="25">
        <v>17</v>
      </c>
      <c r="P22" s="25">
        <v>27</v>
      </c>
      <c r="Q22" s="25">
        <v>40</v>
      </c>
      <c r="R22" s="78">
        <f t="shared" si="0"/>
        <v>20.333333333333332</v>
      </c>
      <c r="S22" s="25" t="s">
        <v>18</v>
      </c>
    </row>
    <row r="23" spans="1:19" ht="15.75" customHeight="1" x14ac:dyDescent="0.25">
      <c r="A23" s="25" t="s">
        <v>111</v>
      </c>
      <c r="B23" s="25" t="s">
        <v>112</v>
      </c>
      <c r="C23" s="25" t="s">
        <v>95</v>
      </c>
      <c r="D23" s="25">
        <v>635900</v>
      </c>
      <c r="E23" s="25">
        <v>165400</v>
      </c>
      <c r="F23" s="25" t="s">
        <v>18</v>
      </c>
      <c r="G23" s="25" t="s">
        <v>18</v>
      </c>
      <c r="H23" s="25" t="s">
        <v>18</v>
      </c>
      <c r="I23" s="25" t="s">
        <v>18</v>
      </c>
      <c r="J23" s="25" t="s">
        <v>18</v>
      </c>
      <c r="K23" s="25" t="s">
        <v>18</v>
      </c>
      <c r="L23" s="25" t="s">
        <v>18</v>
      </c>
      <c r="M23" s="25" t="s">
        <v>18</v>
      </c>
      <c r="N23" s="25">
        <v>8</v>
      </c>
      <c r="O23" s="25">
        <v>15</v>
      </c>
      <c r="P23" s="25">
        <v>19</v>
      </c>
      <c r="Q23" s="25" t="s">
        <v>18</v>
      </c>
      <c r="R23" s="78">
        <f t="shared" si="0"/>
        <v>14</v>
      </c>
      <c r="S23" s="25" t="s">
        <v>18</v>
      </c>
    </row>
    <row r="24" spans="1:19" ht="15.75" customHeight="1" x14ac:dyDescent="0.25"/>
    <row r="25" spans="1:19" ht="15.75" customHeight="1" x14ac:dyDescent="0.25"/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40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9" width="5.5" customWidth="1"/>
    <col min="10" max="10" width="5.125" customWidth="1"/>
    <col min="11" max="11" width="4.75" customWidth="1"/>
    <col min="12" max="12" width="4.6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290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23</v>
      </c>
      <c r="B3" s="25" t="s">
        <v>24</v>
      </c>
      <c r="C3" s="25" t="s">
        <v>18</v>
      </c>
      <c r="D3" s="25">
        <v>637000</v>
      </c>
      <c r="E3" s="25">
        <v>166300</v>
      </c>
      <c r="F3" s="25">
        <v>34</v>
      </c>
      <c r="G3" s="25">
        <v>46</v>
      </c>
      <c r="H3" s="25">
        <v>19</v>
      </c>
      <c r="I3" s="25">
        <v>27</v>
      </c>
      <c r="J3" s="25">
        <v>21</v>
      </c>
      <c r="K3" s="25">
        <v>17</v>
      </c>
      <c r="L3" s="25">
        <v>17</v>
      </c>
      <c r="M3" s="25">
        <v>13</v>
      </c>
      <c r="N3" s="25" t="s">
        <v>18</v>
      </c>
      <c r="O3" s="25">
        <v>31</v>
      </c>
      <c r="P3" s="25">
        <v>46</v>
      </c>
      <c r="Q3" s="25">
        <v>38</v>
      </c>
      <c r="R3" s="78">
        <f t="shared" ref="R3:R24" si="0">AVERAGE(F3:Q3)</f>
        <v>28.09090909090909</v>
      </c>
      <c r="S3" s="25" t="s">
        <v>18</v>
      </c>
    </row>
    <row r="4" spans="1:20" ht="15.75" customHeight="1" x14ac:dyDescent="0.25">
      <c r="A4" s="25" t="s">
        <v>26</v>
      </c>
      <c r="B4" s="25" t="s">
        <v>27</v>
      </c>
      <c r="C4" s="25" t="s">
        <v>28</v>
      </c>
      <c r="D4" s="25">
        <v>639000</v>
      </c>
      <c r="E4" s="25">
        <v>168000</v>
      </c>
      <c r="F4" s="25">
        <v>44</v>
      </c>
      <c r="G4" s="25">
        <v>67</v>
      </c>
      <c r="H4" s="25">
        <v>40</v>
      </c>
      <c r="I4" s="25">
        <v>52</v>
      </c>
      <c r="J4" s="25">
        <v>46</v>
      </c>
      <c r="K4" s="25">
        <v>32</v>
      </c>
      <c r="L4" s="25">
        <v>38</v>
      </c>
      <c r="M4" s="25">
        <v>38</v>
      </c>
      <c r="N4" s="25">
        <v>50</v>
      </c>
      <c r="O4" s="25">
        <v>44</v>
      </c>
      <c r="P4" s="25">
        <v>55</v>
      </c>
      <c r="Q4" s="25">
        <v>48</v>
      </c>
      <c r="R4" s="78">
        <f t="shared" si="0"/>
        <v>46.166666666666664</v>
      </c>
      <c r="S4" s="25" t="s">
        <v>18</v>
      </c>
    </row>
    <row r="5" spans="1:20" ht="15.75" customHeight="1" x14ac:dyDescent="0.25">
      <c r="A5" s="25" t="s">
        <v>38</v>
      </c>
      <c r="B5" s="25" t="s">
        <v>39</v>
      </c>
      <c r="C5" s="25" t="s">
        <v>28</v>
      </c>
      <c r="D5" s="25">
        <v>635500</v>
      </c>
      <c r="E5" s="25">
        <v>169800</v>
      </c>
      <c r="F5" s="25">
        <v>27</v>
      </c>
      <c r="G5" s="25">
        <v>59</v>
      </c>
      <c r="H5" s="25">
        <v>25</v>
      </c>
      <c r="I5" s="25">
        <v>53</v>
      </c>
      <c r="J5" s="25">
        <v>38</v>
      </c>
      <c r="K5" s="25">
        <v>38</v>
      </c>
      <c r="L5" s="25">
        <v>40</v>
      </c>
      <c r="M5" s="25">
        <v>40</v>
      </c>
      <c r="N5" s="25">
        <v>44</v>
      </c>
      <c r="O5" s="25">
        <v>46</v>
      </c>
      <c r="P5" s="25">
        <v>53</v>
      </c>
      <c r="Q5" s="25">
        <v>46</v>
      </c>
      <c r="R5" s="78">
        <f t="shared" si="0"/>
        <v>42.416666666666664</v>
      </c>
      <c r="S5" s="25" t="s">
        <v>18</v>
      </c>
    </row>
    <row r="6" spans="1:20" ht="15.75" customHeight="1" x14ac:dyDescent="0.25">
      <c r="A6" s="25" t="s">
        <v>44</v>
      </c>
      <c r="B6" s="25" t="s">
        <v>45</v>
      </c>
      <c r="C6" s="25" t="s">
        <v>28</v>
      </c>
      <c r="D6" s="25">
        <v>630200</v>
      </c>
      <c r="E6" s="25">
        <v>169000</v>
      </c>
      <c r="F6" s="25">
        <v>48</v>
      </c>
      <c r="G6" s="25">
        <v>71</v>
      </c>
      <c r="H6" s="25">
        <v>55</v>
      </c>
      <c r="I6" s="25" t="s">
        <v>18</v>
      </c>
      <c r="J6" s="25">
        <v>52</v>
      </c>
      <c r="K6" s="25">
        <v>38</v>
      </c>
      <c r="L6" s="25">
        <v>57</v>
      </c>
      <c r="M6" s="25">
        <v>44</v>
      </c>
      <c r="N6" s="25">
        <v>59</v>
      </c>
      <c r="O6" s="25">
        <v>50</v>
      </c>
      <c r="P6" s="25">
        <v>59</v>
      </c>
      <c r="Q6" s="25">
        <v>48</v>
      </c>
      <c r="R6" s="78">
        <f t="shared" si="0"/>
        <v>52.81818181818182</v>
      </c>
      <c r="S6" s="25" t="s">
        <v>18</v>
      </c>
    </row>
    <row r="7" spans="1:20" ht="15.75" customHeight="1" x14ac:dyDescent="0.25">
      <c r="A7" s="25" t="s">
        <v>51</v>
      </c>
      <c r="B7" s="25" t="s">
        <v>52</v>
      </c>
      <c r="C7" s="25" t="s">
        <v>31</v>
      </c>
      <c r="D7" s="25">
        <v>634400</v>
      </c>
      <c r="E7" s="25">
        <v>164300</v>
      </c>
      <c r="F7" s="25">
        <v>23</v>
      </c>
      <c r="G7" s="25">
        <v>46</v>
      </c>
      <c r="H7" s="25">
        <v>25</v>
      </c>
      <c r="I7" s="25">
        <v>23</v>
      </c>
      <c r="J7" s="25">
        <v>19</v>
      </c>
      <c r="K7" s="25">
        <v>17</v>
      </c>
      <c r="L7" s="25">
        <v>15</v>
      </c>
      <c r="M7" s="25">
        <v>15</v>
      </c>
      <c r="N7" s="25">
        <v>17</v>
      </c>
      <c r="O7" s="25">
        <v>31</v>
      </c>
      <c r="P7" s="25">
        <v>31</v>
      </c>
      <c r="Q7" s="25">
        <v>27</v>
      </c>
      <c r="R7" s="78">
        <f t="shared" si="0"/>
        <v>24.083333333333332</v>
      </c>
      <c r="S7" s="25" t="s">
        <v>18</v>
      </c>
    </row>
    <row r="8" spans="1:20" ht="15.75" customHeight="1" x14ac:dyDescent="0.25">
      <c r="A8" s="25" t="s">
        <v>65</v>
      </c>
      <c r="B8" s="25" t="s">
        <v>66</v>
      </c>
      <c r="C8" s="25" t="s">
        <v>28</v>
      </c>
      <c r="D8" s="25">
        <v>635400</v>
      </c>
      <c r="E8" s="25">
        <v>170800</v>
      </c>
      <c r="F8" s="25">
        <v>50</v>
      </c>
      <c r="G8" s="25">
        <v>73</v>
      </c>
      <c r="H8" s="25">
        <v>50</v>
      </c>
      <c r="I8" s="25">
        <v>55</v>
      </c>
      <c r="J8" s="25">
        <v>50</v>
      </c>
      <c r="K8" s="25">
        <v>42</v>
      </c>
      <c r="L8" s="25">
        <v>44</v>
      </c>
      <c r="M8" s="25">
        <v>25</v>
      </c>
      <c r="N8" s="25">
        <v>44</v>
      </c>
      <c r="O8" s="25">
        <v>48</v>
      </c>
      <c r="P8" s="25">
        <v>61</v>
      </c>
      <c r="Q8" s="25">
        <v>57</v>
      </c>
      <c r="R8" s="78">
        <f t="shared" si="0"/>
        <v>49.916666666666664</v>
      </c>
      <c r="S8" s="25" t="s">
        <v>18</v>
      </c>
    </row>
    <row r="9" spans="1:20" ht="15.75" customHeight="1" x14ac:dyDescent="0.25">
      <c r="A9" s="25" t="s">
        <v>71</v>
      </c>
      <c r="B9" s="25" t="s">
        <v>271</v>
      </c>
      <c r="C9" s="25" t="s">
        <v>18</v>
      </c>
      <c r="D9" s="25">
        <v>638500</v>
      </c>
      <c r="E9" s="25">
        <v>165400</v>
      </c>
      <c r="F9" s="25">
        <v>44</v>
      </c>
      <c r="G9" s="25">
        <v>65</v>
      </c>
      <c r="H9" s="25">
        <v>50</v>
      </c>
      <c r="I9" s="25">
        <v>53</v>
      </c>
      <c r="J9" s="25">
        <v>34</v>
      </c>
      <c r="K9" s="25">
        <v>40</v>
      </c>
      <c r="L9" s="25">
        <v>44</v>
      </c>
      <c r="M9" s="25">
        <v>40</v>
      </c>
      <c r="N9" s="25">
        <v>53</v>
      </c>
      <c r="O9" s="25">
        <v>48</v>
      </c>
      <c r="P9" s="25">
        <v>55</v>
      </c>
      <c r="Q9" s="25">
        <v>50</v>
      </c>
      <c r="R9" s="78">
        <f t="shared" si="0"/>
        <v>48</v>
      </c>
      <c r="S9" s="25" t="s">
        <v>18</v>
      </c>
    </row>
    <row r="10" spans="1:20" ht="15.75" customHeight="1" x14ac:dyDescent="0.25">
      <c r="A10" s="25" t="s">
        <v>73</v>
      </c>
      <c r="B10" s="25" t="s">
        <v>74</v>
      </c>
      <c r="C10" s="25" t="s">
        <v>18</v>
      </c>
      <c r="D10" s="25">
        <v>639081</v>
      </c>
      <c r="E10" s="25">
        <v>165980</v>
      </c>
      <c r="F10" s="25">
        <v>38</v>
      </c>
      <c r="G10" s="25">
        <v>48</v>
      </c>
      <c r="H10" s="25">
        <v>21</v>
      </c>
      <c r="I10" s="25">
        <v>23</v>
      </c>
      <c r="J10" s="25">
        <v>15</v>
      </c>
      <c r="K10" s="25">
        <v>17</v>
      </c>
      <c r="L10" s="25">
        <v>21</v>
      </c>
      <c r="M10" s="25">
        <v>21</v>
      </c>
      <c r="N10" s="25">
        <v>25</v>
      </c>
      <c r="O10" s="25">
        <v>40</v>
      </c>
      <c r="P10" s="25">
        <v>40</v>
      </c>
      <c r="Q10" s="25">
        <v>31</v>
      </c>
      <c r="R10" s="78">
        <f t="shared" si="0"/>
        <v>28.333333333333332</v>
      </c>
      <c r="S10" s="25" t="s">
        <v>18</v>
      </c>
    </row>
    <row r="11" spans="1:20" ht="15.75" customHeight="1" x14ac:dyDescent="0.25">
      <c r="A11" s="25" t="s">
        <v>79</v>
      </c>
      <c r="B11" s="25" t="s">
        <v>80</v>
      </c>
      <c r="C11" s="25" t="s">
        <v>18</v>
      </c>
      <c r="D11" s="25">
        <v>635300</v>
      </c>
      <c r="E11" s="25">
        <v>170700</v>
      </c>
      <c r="F11" s="25">
        <v>46</v>
      </c>
      <c r="G11" s="25">
        <v>74</v>
      </c>
      <c r="H11" s="25">
        <v>57</v>
      </c>
      <c r="I11" s="25">
        <v>57</v>
      </c>
      <c r="J11" s="25">
        <v>36</v>
      </c>
      <c r="K11" s="25">
        <v>36</v>
      </c>
      <c r="L11" s="25">
        <v>32</v>
      </c>
      <c r="M11" s="25">
        <v>31</v>
      </c>
      <c r="N11" s="25">
        <v>46</v>
      </c>
      <c r="O11" s="25">
        <v>46</v>
      </c>
      <c r="P11" s="25">
        <v>57</v>
      </c>
      <c r="Q11" s="25">
        <v>52</v>
      </c>
      <c r="R11" s="78">
        <f t="shared" si="0"/>
        <v>47.5</v>
      </c>
      <c r="S11" s="25" t="s">
        <v>18</v>
      </c>
    </row>
    <row r="12" spans="1:20" ht="15.75" customHeight="1" x14ac:dyDescent="0.25">
      <c r="A12" s="25" t="s">
        <v>81</v>
      </c>
      <c r="B12" s="25" t="s">
        <v>82</v>
      </c>
      <c r="C12" s="25" t="s">
        <v>31</v>
      </c>
      <c r="D12" s="25">
        <v>634600</v>
      </c>
      <c r="E12" s="25">
        <v>166000</v>
      </c>
      <c r="F12" s="25">
        <v>32</v>
      </c>
      <c r="G12" s="25">
        <v>42</v>
      </c>
      <c r="H12" s="25">
        <v>46</v>
      </c>
      <c r="I12" s="25">
        <v>31</v>
      </c>
      <c r="J12" s="25">
        <v>17</v>
      </c>
      <c r="K12" s="25">
        <v>11</v>
      </c>
      <c r="L12" s="25">
        <v>13</v>
      </c>
      <c r="M12" s="25">
        <v>8</v>
      </c>
      <c r="N12" s="25">
        <v>15</v>
      </c>
      <c r="O12" s="25">
        <v>27</v>
      </c>
      <c r="P12" s="25">
        <v>32</v>
      </c>
      <c r="Q12" s="25">
        <v>21</v>
      </c>
      <c r="R12" s="78">
        <f t="shared" si="0"/>
        <v>24.583333333333332</v>
      </c>
      <c r="S12" s="25" t="s">
        <v>18</v>
      </c>
    </row>
    <row r="13" spans="1:20" ht="15.75" customHeight="1" x14ac:dyDescent="0.25">
      <c r="A13" s="25" t="s">
        <v>83</v>
      </c>
      <c r="B13" s="25" t="s">
        <v>84</v>
      </c>
      <c r="C13" s="25" t="s">
        <v>31</v>
      </c>
      <c r="D13" s="25">
        <v>632900</v>
      </c>
      <c r="E13" s="25">
        <v>166400</v>
      </c>
      <c r="F13" s="25">
        <v>29</v>
      </c>
      <c r="G13" s="25">
        <v>53</v>
      </c>
      <c r="H13" s="25">
        <v>32</v>
      </c>
      <c r="I13" s="25">
        <v>32</v>
      </c>
      <c r="J13" s="25">
        <v>21</v>
      </c>
      <c r="K13" s="25" t="s">
        <v>18</v>
      </c>
      <c r="L13" s="25">
        <v>19</v>
      </c>
      <c r="M13" s="25">
        <v>8</v>
      </c>
      <c r="N13" s="25">
        <v>23</v>
      </c>
      <c r="O13" s="25">
        <v>31</v>
      </c>
      <c r="P13" s="25">
        <v>32</v>
      </c>
      <c r="Q13" s="25">
        <v>34</v>
      </c>
      <c r="R13" s="78">
        <f t="shared" si="0"/>
        <v>28.545454545454547</v>
      </c>
      <c r="S13" s="25" t="s">
        <v>18</v>
      </c>
    </row>
    <row r="14" spans="1:20" ht="15.75" customHeight="1" x14ac:dyDescent="0.25">
      <c r="A14" s="25" t="s">
        <v>85</v>
      </c>
      <c r="B14" s="25" t="s">
        <v>86</v>
      </c>
      <c r="C14" s="25" t="s">
        <v>31</v>
      </c>
      <c r="D14" s="25">
        <v>631100</v>
      </c>
      <c r="E14" s="25">
        <v>165400</v>
      </c>
      <c r="F14" s="25">
        <v>27</v>
      </c>
      <c r="G14" s="25">
        <v>40</v>
      </c>
      <c r="H14" s="25">
        <v>27</v>
      </c>
      <c r="I14" s="25">
        <v>27</v>
      </c>
      <c r="J14" s="25">
        <v>15</v>
      </c>
      <c r="K14" s="25">
        <v>10</v>
      </c>
      <c r="L14" s="25">
        <v>13</v>
      </c>
      <c r="M14" s="25">
        <v>17</v>
      </c>
      <c r="N14" s="25">
        <v>21</v>
      </c>
      <c r="O14" s="25">
        <v>29</v>
      </c>
      <c r="P14" s="25">
        <v>36</v>
      </c>
      <c r="Q14" s="25">
        <v>32</v>
      </c>
      <c r="R14" s="78">
        <f t="shared" si="0"/>
        <v>24.5</v>
      </c>
      <c r="S14" s="25" t="s">
        <v>18</v>
      </c>
    </row>
    <row r="15" spans="1:20" ht="15.75" customHeight="1" x14ac:dyDescent="0.25">
      <c r="A15" s="25" t="s">
        <v>89</v>
      </c>
      <c r="B15" s="25" t="s">
        <v>90</v>
      </c>
      <c r="C15" s="25" t="s">
        <v>28</v>
      </c>
      <c r="D15" s="25">
        <v>636400</v>
      </c>
      <c r="E15" s="25">
        <v>167800</v>
      </c>
      <c r="F15" s="25">
        <v>46</v>
      </c>
      <c r="G15" s="25">
        <v>71</v>
      </c>
      <c r="H15" s="25">
        <v>52</v>
      </c>
      <c r="I15" s="25">
        <v>48</v>
      </c>
      <c r="J15" s="25">
        <v>40</v>
      </c>
      <c r="K15" s="25">
        <v>31</v>
      </c>
      <c r="L15" s="25">
        <v>25</v>
      </c>
      <c r="M15" s="25">
        <v>40</v>
      </c>
      <c r="N15" s="25">
        <v>46</v>
      </c>
      <c r="O15" s="25">
        <v>48</v>
      </c>
      <c r="P15" s="25">
        <v>52</v>
      </c>
      <c r="Q15" s="25">
        <v>52</v>
      </c>
      <c r="R15" s="78">
        <f t="shared" si="0"/>
        <v>45.916666666666664</v>
      </c>
      <c r="S15" s="25" t="s">
        <v>18</v>
      </c>
    </row>
    <row r="16" spans="1:20" ht="15.75" customHeight="1" x14ac:dyDescent="0.25">
      <c r="A16" s="25" t="s">
        <v>91</v>
      </c>
      <c r="B16" s="25" t="s">
        <v>92</v>
      </c>
      <c r="C16" s="25" t="s">
        <v>28</v>
      </c>
      <c r="D16" s="25">
        <v>636400</v>
      </c>
      <c r="E16" s="25">
        <v>168200</v>
      </c>
      <c r="F16" s="25">
        <v>46</v>
      </c>
      <c r="G16" s="25">
        <v>63</v>
      </c>
      <c r="H16" s="25">
        <v>38</v>
      </c>
      <c r="I16" s="25">
        <v>34</v>
      </c>
      <c r="J16" s="25">
        <v>40</v>
      </c>
      <c r="K16" s="25">
        <v>31</v>
      </c>
      <c r="L16" s="25">
        <v>29</v>
      </c>
      <c r="M16" s="25">
        <v>23</v>
      </c>
      <c r="N16" s="25">
        <v>44</v>
      </c>
      <c r="O16" s="25">
        <v>42</v>
      </c>
      <c r="P16" s="25">
        <v>53</v>
      </c>
      <c r="Q16" s="25">
        <v>50</v>
      </c>
      <c r="R16" s="78">
        <f t="shared" si="0"/>
        <v>41.083333333333336</v>
      </c>
      <c r="S16" s="25" t="s">
        <v>18</v>
      </c>
    </row>
    <row r="17" spans="1:19" ht="15.75" customHeight="1" x14ac:dyDescent="0.25">
      <c r="A17" s="25" t="s">
        <v>93</v>
      </c>
      <c r="B17" s="25" t="s">
        <v>94</v>
      </c>
      <c r="C17" s="25" t="s">
        <v>95</v>
      </c>
      <c r="D17" s="25">
        <v>635900</v>
      </c>
      <c r="E17" s="25">
        <v>165400</v>
      </c>
      <c r="F17" s="25">
        <v>44</v>
      </c>
      <c r="G17" s="25">
        <v>42</v>
      </c>
      <c r="H17" s="25">
        <v>32</v>
      </c>
      <c r="I17" s="25">
        <v>23</v>
      </c>
      <c r="J17" s="25">
        <v>23</v>
      </c>
      <c r="K17" s="25">
        <v>21</v>
      </c>
      <c r="L17" s="25">
        <v>19</v>
      </c>
      <c r="M17" s="25">
        <v>10</v>
      </c>
      <c r="N17" s="25">
        <v>23</v>
      </c>
      <c r="O17" s="25">
        <v>25</v>
      </c>
      <c r="P17" s="25">
        <v>32</v>
      </c>
      <c r="Q17" s="25">
        <v>32</v>
      </c>
      <c r="R17" s="78">
        <f t="shared" si="0"/>
        <v>27.166666666666668</v>
      </c>
      <c r="S17" s="25" t="s">
        <v>18</v>
      </c>
    </row>
    <row r="18" spans="1:19" ht="15.75" customHeight="1" x14ac:dyDescent="0.25">
      <c r="A18" s="25" t="s">
        <v>97</v>
      </c>
      <c r="B18" s="25" t="s">
        <v>98</v>
      </c>
      <c r="C18" s="25" t="s">
        <v>95</v>
      </c>
      <c r="D18" s="25">
        <v>635900</v>
      </c>
      <c r="E18" s="25">
        <v>165400</v>
      </c>
      <c r="F18" s="25">
        <v>27</v>
      </c>
      <c r="G18" s="25">
        <v>40</v>
      </c>
      <c r="H18" s="25">
        <v>31</v>
      </c>
      <c r="I18" s="25">
        <v>25</v>
      </c>
      <c r="J18" s="25">
        <v>23</v>
      </c>
      <c r="K18" s="25">
        <v>11</v>
      </c>
      <c r="L18" s="25">
        <v>17</v>
      </c>
      <c r="M18" s="25">
        <v>10</v>
      </c>
      <c r="N18" s="25">
        <v>17</v>
      </c>
      <c r="O18" s="25">
        <v>29</v>
      </c>
      <c r="P18" s="25">
        <v>34</v>
      </c>
      <c r="Q18" s="25">
        <v>29</v>
      </c>
      <c r="R18" s="78">
        <f t="shared" si="0"/>
        <v>24.416666666666668</v>
      </c>
      <c r="S18" s="25" t="s">
        <v>18</v>
      </c>
    </row>
    <row r="19" spans="1:19" ht="15.75" customHeight="1" x14ac:dyDescent="0.25">
      <c r="A19" s="25" t="s">
        <v>99</v>
      </c>
      <c r="B19" s="25" t="s">
        <v>100</v>
      </c>
      <c r="C19" s="25" t="s">
        <v>28</v>
      </c>
      <c r="D19" s="25">
        <v>635800</v>
      </c>
      <c r="E19" s="25">
        <v>169400</v>
      </c>
      <c r="F19" s="25">
        <v>32</v>
      </c>
      <c r="G19" s="25">
        <v>61</v>
      </c>
      <c r="H19" s="25">
        <v>42</v>
      </c>
      <c r="I19" s="25">
        <v>44</v>
      </c>
      <c r="J19" s="25">
        <v>23</v>
      </c>
      <c r="K19" s="25">
        <v>23</v>
      </c>
      <c r="L19" s="25">
        <v>13</v>
      </c>
      <c r="M19" s="25">
        <v>19</v>
      </c>
      <c r="N19" s="25">
        <v>31</v>
      </c>
      <c r="O19" s="25">
        <v>34</v>
      </c>
      <c r="P19" s="25">
        <v>40</v>
      </c>
      <c r="Q19" s="25">
        <v>40</v>
      </c>
      <c r="R19" s="78">
        <f t="shared" si="0"/>
        <v>33.5</v>
      </c>
      <c r="S19" s="25" t="s">
        <v>18</v>
      </c>
    </row>
    <row r="20" spans="1:19" ht="15.75" customHeight="1" x14ac:dyDescent="0.25">
      <c r="A20" s="25" t="s">
        <v>101</v>
      </c>
      <c r="B20" s="25" t="s">
        <v>102</v>
      </c>
      <c r="C20" s="25" t="s">
        <v>28</v>
      </c>
      <c r="D20" s="25">
        <v>635800</v>
      </c>
      <c r="E20" s="25">
        <v>166400</v>
      </c>
      <c r="F20" s="25">
        <v>27</v>
      </c>
      <c r="G20" s="25">
        <v>69</v>
      </c>
      <c r="H20" s="25">
        <v>44</v>
      </c>
      <c r="I20" s="25">
        <v>44</v>
      </c>
      <c r="J20" s="25">
        <v>40</v>
      </c>
      <c r="K20" s="25">
        <v>31</v>
      </c>
      <c r="L20" s="25">
        <v>36</v>
      </c>
      <c r="M20" s="25">
        <v>31</v>
      </c>
      <c r="N20" s="25">
        <v>40</v>
      </c>
      <c r="O20" s="25">
        <v>42</v>
      </c>
      <c r="P20" s="25">
        <v>50</v>
      </c>
      <c r="Q20" s="25">
        <v>50</v>
      </c>
      <c r="R20" s="78">
        <f t="shared" si="0"/>
        <v>42</v>
      </c>
      <c r="S20" s="25" t="s">
        <v>18</v>
      </c>
    </row>
    <row r="21" spans="1:19" ht="15.75" customHeight="1" x14ac:dyDescent="0.25">
      <c r="A21" s="25" t="s">
        <v>103</v>
      </c>
      <c r="B21" s="25" t="s">
        <v>104</v>
      </c>
      <c r="C21" s="25" t="s">
        <v>28</v>
      </c>
      <c r="D21" s="25">
        <v>631400</v>
      </c>
      <c r="E21" s="25">
        <v>169500</v>
      </c>
      <c r="F21" s="25">
        <v>38</v>
      </c>
      <c r="G21" s="25">
        <v>53</v>
      </c>
      <c r="H21" s="25">
        <v>34</v>
      </c>
      <c r="I21" s="25">
        <v>40</v>
      </c>
      <c r="J21" s="25">
        <v>29</v>
      </c>
      <c r="K21" s="25">
        <v>29</v>
      </c>
      <c r="L21" s="25">
        <v>15</v>
      </c>
      <c r="M21" s="25">
        <v>23</v>
      </c>
      <c r="N21" s="25">
        <v>31</v>
      </c>
      <c r="O21" s="25">
        <v>36</v>
      </c>
      <c r="P21" s="25">
        <v>42</v>
      </c>
      <c r="Q21" s="25">
        <v>27</v>
      </c>
      <c r="R21" s="78">
        <f t="shared" si="0"/>
        <v>33.083333333333336</v>
      </c>
      <c r="S21" s="25" t="s">
        <v>18</v>
      </c>
    </row>
    <row r="22" spans="1:19" ht="15.75" customHeight="1" x14ac:dyDescent="0.25">
      <c r="A22" s="25" t="s">
        <v>105</v>
      </c>
      <c r="B22" s="25" t="s">
        <v>106</v>
      </c>
      <c r="C22" s="25" t="s">
        <v>28</v>
      </c>
      <c r="D22" s="25">
        <v>634400</v>
      </c>
      <c r="E22" s="25">
        <v>165100</v>
      </c>
      <c r="F22" s="25">
        <v>34</v>
      </c>
      <c r="G22" s="25">
        <v>55</v>
      </c>
      <c r="H22" s="25">
        <v>36</v>
      </c>
      <c r="I22" s="25">
        <v>32</v>
      </c>
      <c r="J22" s="25">
        <v>38</v>
      </c>
      <c r="K22" s="25">
        <v>19</v>
      </c>
      <c r="L22" s="25">
        <v>36</v>
      </c>
      <c r="M22" s="25">
        <v>27</v>
      </c>
      <c r="N22" s="25">
        <v>32</v>
      </c>
      <c r="O22" s="25">
        <v>36</v>
      </c>
      <c r="P22" s="25">
        <v>46</v>
      </c>
      <c r="Q22" s="25">
        <v>34</v>
      </c>
      <c r="R22" s="78">
        <f t="shared" si="0"/>
        <v>35.416666666666664</v>
      </c>
      <c r="S22" s="25" t="s">
        <v>18</v>
      </c>
    </row>
    <row r="23" spans="1:19" ht="15.75" customHeight="1" x14ac:dyDescent="0.25">
      <c r="A23" s="25" t="s">
        <v>107</v>
      </c>
      <c r="B23" s="25" t="s">
        <v>108</v>
      </c>
      <c r="C23" s="25" t="s">
        <v>28</v>
      </c>
      <c r="D23" s="25">
        <v>638000</v>
      </c>
      <c r="E23" s="25">
        <v>168000</v>
      </c>
      <c r="F23" s="25">
        <v>42</v>
      </c>
      <c r="G23" s="25">
        <v>55</v>
      </c>
      <c r="H23" s="25">
        <v>46</v>
      </c>
      <c r="I23" s="25">
        <v>42</v>
      </c>
      <c r="J23" s="25">
        <v>25</v>
      </c>
      <c r="K23" s="25">
        <v>21</v>
      </c>
      <c r="L23" s="25">
        <v>25</v>
      </c>
      <c r="M23" s="25">
        <v>29</v>
      </c>
      <c r="N23" s="25">
        <v>36</v>
      </c>
      <c r="O23" s="25">
        <v>38</v>
      </c>
      <c r="P23" s="25">
        <v>44</v>
      </c>
      <c r="Q23" s="25">
        <v>38</v>
      </c>
      <c r="R23" s="78">
        <f t="shared" si="0"/>
        <v>36.75</v>
      </c>
      <c r="S23" s="25" t="s">
        <v>18</v>
      </c>
    </row>
    <row r="24" spans="1:19" ht="15.75" customHeight="1" x14ac:dyDescent="0.25">
      <c r="A24" s="25" t="s">
        <v>109</v>
      </c>
      <c r="C24" s="25" t="s">
        <v>28</v>
      </c>
      <c r="D24" s="25">
        <v>630000</v>
      </c>
      <c r="E24" s="25">
        <v>160000</v>
      </c>
      <c r="F24" s="25" t="s">
        <v>18</v>
      </c>
      <c r="G24" s="25" t="s">
        <v>18</v>
      </c>
      <c r="H24" s="25" t="s">
        <v>18</v>
      </c>
      <c r="I24" s="25" t="s">
        <v>18</v>
      </c>
      <c r="J24" s="25" t="s">
        <v>18</v>
      </c>
      <c r="K24" s="25" t="s">
        <v>18</v>
      </c>
      <c r="L24" s="25" t="s">
        <v>18</v>
      </c>
      <c r="M24" s="25" t="s">
        <v>18</v>
      </c>
      <c r="N24" s="25" t="s">
        <v>18</v>
      </c>
      <c r="O24" s="25" t="s">
        <v>18</v>
      </c>
      <c r="P24" s="25" t="s">
        <v>18</v>
      </c>
      <c r="Q24" s="25" t="s">
        <v>18</v>
      </c>
      <c r="R24" s="78" t="e">
        <f t="shared" si="0"/>
        <v>#DIV/0!</v>
      </c>
      <c r="S24" s="25" t="s">
        <v>18</v>
      </c>
    </row>
    <row r="25" spans="1:19" ht="15.75" customHeight="1" x14ac:dyDescent="0.25"/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40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9" width="5.5" customWidth="1"/>
    <col min="10" max="10" width="5.125" customWidth="1"/>
    <col min="11" max="11" width="4.75" customWidth="1"/>
    <col min="12" max="12" width="4.6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291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23</v>
      </c>
      <c r="B3" s="25" t="s">
        <v>24</v>
      </c>
      <c r="C3" s="25" t="s">
        <v>18</v>
      </c>
      <c r="D3" s="25">
        <v>637000</v>
      </c>
      <c r="E3" s="25">
        <v>166300</v>
      </c>
      <c r="F3" s="25">
        <v>38</v>
      </c>
      <c r="G3" s="25">
        <v>20</v>
      </c>
      <c r="H3" s="25">
        <v>28</v>
      </c>
      <c r="I3" s="25">
        <v>20</v>
      </c>
      <c r="J3" s="25">
        <v>14</v>
      </c>
      <c r="K3" s="25">
        <v>9</v>
      </c>
      <c r="L3" s="25">
        <v>13</v>
      </c>
      <c r="M3" s="25">
        <v>14</v>
      </c>
      <c r="N3" s="25">
        <v>14</v>
      </c>
      <c r="O3" s="25">
        <v>35</v>
      </c>
      <c r="P3" s="25">
        <v>36</v>
      </c>
      <c r="Q3" s="25">
        <v>44</v>
      </c>
      <c r="R3" s="78">
        <f t="shared" ref="R3:R25" si="0">AVERAGE(F3:Q3)</f>
        <v>23.75</v>
      </c>
      <c r="S3" s="25" t="s">
        <v>18</v>
      </c>
    </row>
    <row r="4" spans="1:20" ht="15.75" customHeight="1" x14ac:dyDescent="0.25">
      <c r="A4" s="25" t="s">
        <v>26</v>
      </c>
      <c r="B4" s="25" t="s">
        <v>27</v>
      </c>
      <c r="C4" s="25" t="s">
        <v>28</v>
      </c>
      <c r="D4" s="25">
        <v>639000</v>
      </c>
      <c r="E4" s="25">
        <v>168000</v>
      </c>
      <c r="F4" s="25">
        <v>24</v>
      </c>
      <c r="G4" s="25">
        <v>33</v>
      </c>
      <c r="H4" s="25">
        <v>50</v>
      </c>
      <c r="I4" s="25">
        <v>39</v>
      </c>
      <c r="J4" s="25">
        <v>39</v>
      </c>
      <c r="K4" s="25">
        <v>31</v>
      </c>
      <c r="L4" s="25">
        <v>34</v>
      </c>
      <c r="M4" s="25">
        <v>41</v>
      </c>
      <c r="N4" s="25">
        <v>39</v>
      </c>
      <c r="O4" s="25">
        <v>51</v>
      </c>
      <c r="P4" s="25">
        <v>49</v>
      </c>
      <c r="Q4" s="25">
        <v>48</v>
      </c>
      <c r="R4" s="78">
        <f t="shared" si="0"/>
        <v>39.833333333333336</v>
      </c>
      <c r="S4" s="25" t="s">
        <v>18</v>
      </c>
    </row>
    <row r="5" spans="1:20" ht="15.75" customHeight="1" x14ac:dyDescent="0.25">
      <c r="A5" s="25" t="s">
        <v>38</v>
      </c>
      <c r="B5" s="25" t="s">
        <v>39</v>
      </c>
      <c r="C5" s="25" t="s">
        <v>28</v>
      </c>
      <c r="D5" s="25">
        <v>635500</v>
      </c>
      <c r="E5" s="25">
        <v>169800</v>
      </c>
      <c r="F5" s="25">
        <v>24</v>
      </c>
      <c r="G5" s="25">
        <v>33</v>
      </c>
      <c r="H5" s="25">
        <v>51</v>
      </c>
      <c r="I5" s="25">
        <v>46</v>
      </c>
      <c r="J5" s="25">
        <v>34</v>
      </c>
      <c r="K5" s="25">
        <v>30</v>
      </c>
      <c r="L5" s="25">
        <v>32</v>
      </c>
      <c r="M5" s="25">
        <v>44</v>
      </c>
      <c r="N5" s="25">
        <v>46</v>
      </c>
      <c r="O5" s="25">
        <v>52</v>
      </c>
      <c r="P5" s="25">
        <v>53</v>
      </c>
      <c r="Q5" s="25">
        <v>44</v>
      </c>
      <c r="R5" s="78">
        <f t="shared" si="0"/>
        <v>40.75</v>
      </c>
      <c r="S5" s="25" t="s">
        <v>18</v>
      </c>
    </row>
    <row r="6" spans="1:20" ht="15.75" customHeight="1" x14ac:dyDescent="0.25">
      <c r="A6" s="25" t="s">
        <v>44</v>
      </c>
      <c r="B6" s="25" t="s">
        <v>45</v>
      </c>
      <c r="C6" s="25" t="s">
        <v>28</v>
      </c>
      <c r="D6" s="25">
        <v>630200</v>
      </c>
      <c r="E6" s="25">
        <v>169000</v>
      </c>
      <c r="F6" s="25" t="s">
        <v>18</v>
      </c>
      <c r="G6" s="25" t="s">
        <v>18</v>
      </c>
      <c r="H6" s="25" t="s">
        <v>18</v>
      </c>
      <c r="I6" s="25" t="s">
        <v>18</v>
      </c>
      <c r="J6" s="25" t="s">
        <v>18</v>
      </c>
      <c r="K6" s="25" t="s">
        <v>18</v>
      </c>
      <c r="L6" s="25" t="s">
        <v>18</v>
      </c>
      <c r="M6" s="25" t="s">
        <v>18</v>
      </c>
      <c r="N6" s="25" t="s">
        <v>18</v>
      </c>
      <c r="O6" s="25" t="s">
        <v>18</v>
      </c>
      <c r="P6" s="25" t="s">
        <v>18</v>
      </c>
      <c r="Q6" s="25" t="s">
        <v>18</v>
      </c>
      <c r="R6" s="78" t="e">
        <f t="shared" si="0"/>
        <v>#DIV/0!</v>
      </c>
      <c r="S6" s="25" t="s">
        <v>18</v>
      </c>
    </row>
    <row r="7" spans="1:20" ht="15.75" customHeight="1" x14ac:dyDescent="0.25">
      <c r="A7" s="25" t="s">
        <v>51</v>
      </c>
      <c r="B7" s="25" t="s">
        <v>52</v>
      </c>
      <c r="C7" s="25" t="s">
        <v>31</v>
      </c>
      <c r="D7" s="25">
        <v>634400</v>
      </c>
      <c r="E7" s="25">
        <v>164300</v>
      </c>
      <c r="F7" s="25">
        <v>14</v>
      </c>
      <c r="G7" s="25">
        <v>13</v>
      </c>
      <c r="H7" s="25">
        <v>26</v>
      </c>
      <c r="I7" s="25">
        <v>18</v>
      </c>
      <c r="J7" s="25">
        <v>15</v>
      </c>
      <c r="K7" s="25">
        <v>6</v>
      </c>
      <c r="L7" s="25">
        <v>14</v>
      </c>
      <c r="M7" s="25">
        <v>15</v>
      </c>
      <c r="N7" s="25">
        <v>14</v>
      </c>
      <c r="O7" s="25">
        <v>25</v>
      </c>
      <c r="P7" s="25">
        <v>28</v>
      </c>
      <c r="Q7" s="25">
        <v>34</v>
      </c>
      <c r="R7" s="78">
        <f t="shared" si="0"/>
        <v>18.5</v>
      </c>
      <c r="S7" s="25" t="s">
        <v>18</v>
      </c>
    </row>
    <row r="8" spans="1:20" ht="15.75" customHeight="1" x14ac:dyDescent="0.25">
      <c r="A8" s="25" t="s">
        <v>65</v>
      </c>
      <c r="B8" s="25" t="s">
        <v>66</v>
      </c>
      <c r="C8" s="25" t="s">
        <v>28</v>
      </c>
      <c r="D8" s="25">
        <v>635400</v>
      </c>
      <c r="E8" s="25">
        <v>170800</v>
      </c>
      <c r="F8" s="25">
        <v>31</v>
      </c>
      <c r="G8" s="25">
        <v>40</v>
      </c>
      <c r="H8" s="25">
        <v>23</v>
      </c>
      <c r="I8" s="25">
        <v>43</v>
      </c>
      <c r="J8" s="25">
        <v>42</v>
      </c>
      <c r="K8" s="25">
        <v>23</v>
      </c>
      <c r="L8" s="25">
        <v>34</v>
      </c>
      <c r="M8" s="25">
        <v>38</v>
      </c>
      <c r="N8" s="25">
        <v>33</v>
      </c>
      <c r="O8" s="25">
        <v>54</v>
      </c>
      <c r="P8" s="25">
        <v>59</v>
      </c>
      <c r="Q8" s="25">
        <v>40</v>
      </c>
      <c r="R8" s="78">
        <f t="shared" si="0"/>
        <v>38.333333333333336</v>
      </c>
      <c r="S8" s="25" t="s">
        <v>18</v>
      </c>
    </row>
    <row r="9" spans="1:20" ht="15.75" customHeight="1" x14ac:dyDescent="0.25">
      <c r="A9" s="25" t="s">
        <v>71</v>
      </c>
      <c r="B9" s="25" t="s">
        <v>271</v>
      </c>
      <c r="C9" s="25" t="s">
        <v>18</v>
      </c>
      <c r="D9" s="25">
        <v>638500</v>
      </c>
      <c r="E9" s="25">
        <v>165400</v>
      </c>
      <c r="F9" s="25" t="s">
        <v>18</v>
      </c>
      <c r="G9" s="25">
        <v>38</v>
      </c>
      <c r="H9" s="25">
        <v>51</v>
      </c>
      <c r="I9" s="25">
        <v>43</v>
      </c>
      <c r="J9" s="25">
        <v>39</v>
      </c>
      <c r="K9" s="25">
        <v>28</v>
      </c>
      <c r="L9" s="25">
        <v>33</v>
      </c>
      <c r="M9" s="25">
        <v>43</v>
      </c>
      <c r="N9" s="25">
        <v>44</v>
      </c>
      <c r="O9" s="25">
        <v>49</v>
      </c>
      <c r="P9" s="25">
        <v>49</v>
      </c>
      <c r="Q9" s="25">
        <v>48</v>
      </c>
      <c r="R9" s="78">
        <f t="shared" si="0"/>
        <v>42.272727272727273</v>
      </c>
      <c r="S9" s="25" t="s">
        <v>18</v>
      </c>
    </row>
    <row r="10" spans="1:20" ht="15.75" customHeight="1" x14ac:dyDescent="0.25">
      <c r="A10" s="25" t="s">
        <v>73</v>
      </c>
      <c r="B10" s="25" t="s">
        <v>74</v>
      </c>
      <c r="C10" s="25" t="s">
        <v>18</v>
      </c>
      <c r="D10" s="25">
        <v>639081</v>
      </c>
      <c r="E10" s="25">
        <v>165980</v>
      </c>
      <c r="F10" s="25">
        <v>30</v>
      </c>
      <c r="G10" s="25">
        <v>11</v>
      </c>
      <c r="H10" s="25">
        <v>25</v>
      </c>
      <c r="I10" s="25">
        <v>18</v>
      </c>
      <c r="J10" s="25">
        <v>14</v>
      </c>
      <c r="K10" s="25">
        <v>11</v>
      </c>
      <c r="L10" s="25">
        <v>10</v>
      </c>
      <c r="M10" s="25">
        <v>16</v>
      </c>
      <c r="N10" s="25" t="s">
        <v>18</v>
      </c>
      <c r="O10" s="25">
        <v>32</v>
      </c>
      <c r="P10" s="25">
        <v>23</v>
      </c>
      <c r="Q10" s="25">
        <v>33</v>
      </c>
      <c r="R10" s="78">
        <f t="shared" si="0"/>
        <v>20.272727272727273</v>
      </c>
      <c r="S10" s="25" t="s">
        <v>18</v>
      </c>
    </row>
    <row r="11" spans="1:20" ht="15.75" customHeight="1" x14ac:dyDescent="0.25">
      <c r="A11" s="25" t="s">
        <v>77</v>
      </c>
      <c r="B11" s="25" t="s">
        <v>78</v>
      </c>
      <c r="C11" s="25" t="s">
        <v>28</v>
      </c>
      <c r="D11" s="25">
        <v>636100</v>
      </c>
      <c r="E11" s="25">
        <v>165500</v>
      </c>
      <c r="F11" s="25">
        <v>21</v>
      </c>
      <c r="G11" s="25">
        <v>23</v>
      </c>
      <c r="H11" s="25">
        <v>30</v>
      </c>
      <c r="I11" s="25">
        <v>20</v>
      </c>
      <c r="J11" s="25">
        <v>16</v>
      </c>
      <c r="K11" s="25">
        <v>4</v>
      </c>
      <c r="L11" s="25">
        <v>12</v>
      </c>
      <c r="M11" s="25">
        <v>13</v>
      </c>
      <c r="N11" s="25">
        <v>17</v>
      </c>
      <c r="O11" s="25">
        <v>36</v>
      </c>
      <c r="P11" s="25">
        <v>40</v>
      </c>
      <c r="Q11" s="25">
        <v>39</v>
      </c>
      <c r="R11" s="78">
        <f t="shared" si="0"/>
        <v>22.583333333333332</v>
      </c>
      <c r="S11" s="25" t="s">
        <v>18</v>
      </c>
    </row>
    <row r="12" spans="1:20" ht="15.75" customHeight="1" x14ac:dyDescent="0.25">
      <c r="A12" s="25" t="s">
        <v>79</v>
      </c>
      <c r="B12" s="25" t="s">
        <v>80</v>
      </c>
      <c r="C12" s="25" t="s">
        <v>18</v>
      </c>
      <c r="D12" s="25">
        <v>635300</v>
      </c>
      <c r="E12" s="25">
        <v>170700</v>
      </c>
      <c r="F12" s="25">
        <v>45</v>
      </c>
      <c r="G12" s="25">
        <v>32</v>
      </c>
      <c r="H12" s="25">
        <v>55</v>
      </c>
      <c r="I12" s="25" t="s">
        <v>18</v>
      </c>
      <c r="J12" s="25">
        <v>35</v>
      </c>
      <c r="K12" s="25">
        <v>20</v>
      </c>
      <c r="L12" s="25">
        <v>26</v>
      </c>
      <c r="M12" s="25">
        <v>42</v>
      </c>
      <c r="N12" s="25" t="s">
        <v>18</v>
      </c>
      <c r="O12" s="25">
        <v>49</v>
      </c>
      <c r="P12" s="25">
        <v>47</v>
      </c>
      <c r="Q12" s="25">
        <v>51</v>
      </c>
      <c r="R12" s="78">
        <f t="shared" si="0"/>
        <v>40.200000000000003</v>
      </c>
      <c r="S12" s="25" t="s">
        <v>18</v>
      </c>
    </row>
    <row r="13" spans="1:20" ht="15.75" customHeight="1" x14ac:dyDescent="0.25">
      <c r="A13" s="25" t="s">
        <v>81</v>
      </c>
      <c r="B13" s="25" t="s">
        <v>82</v>
      </c>
      <c r="C13" s="25" t="s">
        <v>31</v>
      </c>
      <c r="D13" s="25">
        <v>634600</v>
      </c>
      <c r="E13" s="25">
        <v>166000</v>
      </c>
      <c r="F13" s="25">
        <v>14</v>
      </c>
      <c r="G13" s="25">
        <v>14</v>
      </c>
      <c r="H13" s="25">
        <v>23</v>
      </c>
      <c r="I13" s="25">
        <v>28</v>
      </c>
      <c r="J13" s="25">
        <v>12</v>
      </c>
      <c r="K13" s="25">
        <v>12</v>
      </c>
      <c r="L13" s="25">
        <v>9</v>
      </c>
      <c r="M13" s="25">
        <v>15</v>
      </c>
      <c r="N13" s="25">
        <v>15</v>
      </c>
      <c r="O13" s="25">
        <v>27</v>
      </c>
      <c r="P13" s="25">
        <v>21</v>
      </c>
      <c r="Q13" s="25">
        <v>34</v>
      </c>
      <c r="R13" s="78">
        <f t="shared" si="0"/>
        <v>18.666666666666668</v>
      </c>
      <c r="S13" s="25" t="s">
        <v>18</v>
      </c>
    </row>
    <row r="14" spans="1:20" ht="15.75" customHeight="1" x14ac:dyDescent="0.25">
      <c r="A14" s="25" t="s">
        <v>83</v>
      </c>
      <c r="B14" s="25" t="s">
        <v>84</v>
      </c>
      <c r="C14" s="25" t="s">
        <v>31</v>
      </c>
      <c r="D14" s="25">
        <v>632900</v>
      </c>
      <c r="E14" s="25">
        <v>166400</v>
      </c>
      <c r="F14" s="25">
        <v>18</v>
      </c>
      <c r="G14" s="25">
        <v>18</v>
      </c>
      <c r="H14" s="25">
        <v>24</v>
      </c>
      <c r="I14" s="25">
        <v>20</v>
      </c>
      <c r="J14" s="25">
        <v>14</v>
      </c>
      <c r="K14" s="25">
        <v>8</v>
      </c>
      <c r="L14" s="25">
        <v>11</v>
      </c>
      <c r="M14" s="25">
        <v>17</v>
      </c>
      <c r="N14" s="25">
        <v>16</v>
      </c>
      <c r="O14" s="25">
        <v>31</v>
      </c>
      <c r="P14" s="25">
        <v>29</v>
      </c>
      <c r="Q14" s="25">
        <v>38</v>
      </c>
      <c r="R14" s="78">
        <f t="shared" si="0"/>
        <v>20.333333333333332</v>
      </c>
      <c r="S14" s="25" t="s">
        <v>18</v>
      </c>
    </row>
    <row r="15" spans="1:20" ht="15.75" customHeight="1" x14ac:dyDescent="0.25">
      <c r="A15" s="25" t="s">
        <v>85</v>
      </c>
      <c r="B15" s="25" t="s">
        <v>86</v>
      </c>
      <c r="C15" s="25" t="s">
        <v>31</v>
      </c>
      <c r="D15" s="25">
        <v>631100</v>
      </c>
      <c r="E15" s="25">
        <v>165400</v>
      </c>
      <c r="F15" s="25">
        <v>14</v>
      </c>
      <c r="G15" s="25">
        <v>15</v>
      </c>
      <c r="H15" s="25">
        <v>45</v>
      </c>
      <c r="I15" s="25">
        <v>18</v>
      </c>
      <c r="J15" s="25" t="s">
        <v>18</v>
      </c>
      <c r="K15" s="25">
        <v>8</v>
      </c>
      <c r="L15" s="25">
        <v>9</v>
      </c>
      <c r="M15" s="25">
        <v>19</v>
      </c>
      <c r="N15" s="25">
        <v>18</v>
      </c>
      <c r="O15" s="25">
        <v>28</v>
      </c>
      <c r="P15" s="25">
        <v>19</v>
      </c>
      <c r="Q15" s="25">
        <v>24</v>
      </c>
      <c r="R15" s="78">
        <f t="shared" si="0"/>
        <v>19.727272727272727</v>
      </c>
      <c r="S15" s="25" t="s">
        <v>18</v>
      </c>
    </row>
    <row r="16" spans="1:20" ht="15.75" customHeight="1" x14ac:dyDescent="0.25">
      <c r="A16" s="25" t="s">
        <v>87</v>
      </c>
      <c r="B16" s="25" t="s">
        <v>88</v>
      </c>
      <c r="C16" s="25" t="s">
        <v>28</v>
      </c>
      <c r="D16" s="25">
        <v>636500</v>
      </c>
      <c r="E16" s="25">
        <v>167800</v>
      </c>
      <c r="F16" s="25" t="s">
        <v>18</v>
      </c>
      <c r="G16" s="25">
        <v>24</v>
      </c>
      <c r="H16" s="25" t="s">
        <v>18</v>
      </c>
      <c r="I16" s="25">
        <v>18</v>
      </c>
      <c r="J16" s="25">
        <v>24</v>
      </c>
      <c r="K16" s="25" t="s">
        <v>18</v>
      </c>
      <c r="L16" s="25">
        <v>20</v>
      </c>
      <c r="M16" s="25">
        <v>27</v>
      </c>
      <c r="N16" s="25">
        <v>26</v>
      </c>
      <c r="O16" s="25" t="s">
        <v>18</v>
      </c>
      <c r="P16" s="25">
        <v>31</v>
      </c>
      <c r="Q16" s="25">
        <v>42</v>
      </c>
      <c r="R16" s="78">
        <f t="shared" si="0"/>
        <v>26.5</v>
      </c>
      <c r="S16" s="25" t="s">
        <v>18</v>
      </c>
    </row>
    <row r="17" spans="1:19" ht="15.75" customHeight="1" x14ac:dyDescent="0.25">
      <c r="A17" s="25" t="s">
        <v>89</v>
      </c>
      <c r="B17" s="25" t="s">
        <v>90</v>
      </c>
      <c r="C17" s="25" t="s">
        <v>28</v>
      </c>
      <c r="D17" s="25">
        <v>636400</v>
      </c>
      <c r="E17" s="25">
        <v>167800</v>
      </c>
      <c r="F17" s="25" t="s">
        <v>18</v>
      </c>
      <c r="G17" s="25">
        <v>27</v>
      </c>
      <c r="H17" s="25">
        <v>50</v>
      </c>
      <c r="I17" s="25">
        <v>39</v>
      </c>
      <c r="J17" s="25">
        <v>33</v>
      </c>
      <c r="K17" s="25" t="s">
        <v>18</v>
      </c>
      <c r="L17" s="25">
        <v>34</v>
      </c>
      <c r="M17" s="25">
        <v>44</v>
      </c>
      <c r="N17" s="25">
        <v>45</v>
      </c>
      <c r="O17" s="25">
        <v>50</v>
      </c>
      <c r="P17" s="25">
        <v>39</v>
      </c>
      <c r="Q17" s="25">
        <v>43</v>
      </c>
      <c r="R17" s="78">
        <f t="shared" si="0"/>
        <v>40.4</v>
      </c>
      <c r="S17" s="25" t="s">
        <v>18</v>
      </c>
    </row>
    <row r="18" spans="1:19" ht="15.75" customHeight="1" x14ac:dyDescent="0.25">
      <c r="A18" s="25" t="s">
        <v>91</v>
      </c>
      <c r="B18" s="25" t="s">
        <v>92</v>
      </c>
      <c r="C18" s="25" t="s">
        <v>28</v>
      </c>
      <c r="D18" s="25">
        <v>636400</v>
      </c>
      <c r="E18" s="25">
        <v>168200</v>
      </c>
      <c r="F18" s="25" t="s">
        <v>18</v>
      </c>
      <c r="G18" s="25">
        <v>35</v>
      </c>
      <c r="H18" s="25">
        <v>46</v>
      </c>
      <c r="I18" s="25">
        <v>40</v>
      </c>
      <c r="J18" s="25">
        <v>37</v>
      </c>
      <c r="K18" s="25">
        <v>23</v>
      </c>
      <c r="L18" s="25">
        <v>34</v>
      </c>
      <c r="M18" s="25">
        <v>33</v>
      </c>
      <c r="N18" s="25">
        <v>41</v>
      </c>
      <c r="O18" s="25" t="s">
        <v>18</v>
      </c>
      <c r="P18" s="25">
        <v>47</v>
      </c>
      <c r="Q18" s="25">
        <v>30</v>
      </c>
      <c r="R18" s="78">
        <f t="shared" si="0"/>
        <v>36.6</v>
      </c>
      <c r="S18" s="25" t="s">
        <v>18</v>
      </c>
    </row>
    <row r="19" spans="1:19" ht="15.75" customHeight="1" x14ac:dyDescent="0.25">
      <c r="A19" s="25" t="s">
        <v>93</v>
      </c>
      <c r="B19" s="25" t="s">
        <v>94</v>
      </c>
      <c r="C19" s="25" t="s">
        <v>95</v>
      </c>
      <c r="D19" s="25">
        <v>635900</v>
      </c>
      <c r="E19" s="25">
        <v>165400</v>
      </c>
      <c r="F19" s="25" t="s">
        <v>18</v>
      </c>
      <c r="G19" s="25" t="s">
        <v>18</v>
      </c>
      <c r="H19" s="25" t="s">
        <v>18</v>
      </c>
      <c r="I19" s="25" t="s">
        <v>18</v>
      </c>
      <c r="J19" s="25" t="s">
        <v>18</v>
      </c>
      <c r="K19" s="25" t="s">
        <v>18</v>
      </c>
      <c r="L19" s="25" t="s">
        <v>18</v>
      </c>
      <c r="M19" s="25" t="s">
        <v>18</v>
      </c>
      <c r="N19" s="25" t="s">
        <v>18</v>
      </c>
      <c r="O19" s="25" t="s">
        <v>18</v>
      </c>
      <c r="P19" s="25" t="s">
        <v>18</v>
      </c>
      <c r="Q19" s="25" t="s">
        <v>18</v>
      </c>
      <c r="R19" s="78" t="e">
        <f t="shared" si="0"/>
        <v>#DIV/0!</v>
      </c>
      <c r="S19" s="25" t="s">
        <v>18</v>
      </c>
    </row>
    <row r="20" spans="1:19" ht="15.75" customHeight="1" x14ac:dyDescent="0.25">
      <c r="A20" s="25" t="s">
        <v>97</v>
      </c>
      <c r="B20" s="25" t="s">
        <v>98</v>
      </c>
      <c r="C20" s="25" t="s">
        <v>95</v>
      </c>
      <c r="D20" s="25">
        <v>635900</v>
      </c>
      <c r="E20" s="25">
        <v>165400</v>
      </c>
      <c r="F20" s="25" t="s">
        <v>18</v>
      </c>
      <c r="G20" s="25" t="s">
        <v>18</v>
      </c>
      <c r="H20" s="25" t="s">
        <v>18</v>
      </c>
      <c r="I20" s="25" t="s">
        <v>18</v>
      </c>
      <c r="J20" s="25" t="s">
        <v>18</v>
      </c>
      <c r="K20" s="25" t="s">
        <v>18</v>
      </c>
      <c r="L20" s="25" t="s">
        <v>18</v>
      </c>
      <c r="M20" s="25" t="s">
        <v>18</v>
      </c>
      <c r="N20" s="25" t="s">
        <v>18</v>
      </c>
      <c r="O20" s="25" t="s">
        <v>18</v>
      </c>
      <c r="P20" s="25" t="s">
        <v>18</v>
      </c>
      <c r="Q20" s="25" t="s">
        <v>18</v>
      </c>
      <c r="R20" s="78" t="e">
        <f t="shared" si="0"/>
        <v>#DIV/0!</v>
      </c>
      <c r="S20" s="25" t="s">
        <v>18</v>
      </c>
    </row>
    <row r="21" spans="1:19" ht="15.75" customHeight="1" x14ac:dyDescent="0.25">
      <c r="A21" s="25" t="s">
        <v>99</v>
      </c>
      <c r="B21" s="25" t="s">
        <v>100</v>
      </c>
      <c r="C21" s="25" t="s">
        <v>28</v>
      </c>
      <c r="D21" s="25">
        <v>635800</v>
      </c>
      <c r="E21" s="25">
        <v>169400</v>
      </c>
      <c r="F21" s="25" t="s">
        <v>18</v>
      </c>
      <c r="G21" s="25" t="s">
        <v>18</v>
      </c>
      <c r="H21" s="25" t="s">
        <v>18</v>
      </c>
      <c r="I21" s="25" t="s">
        <v>18</v>
      </c>
      <c r="J21" s="25" t="s">
        <v>18</v>
      </c>
      <c r="K21" s="25" t="s">
        <v>18</v>
      </c>
      <c r="L21" s="25" t="s">
        <v>18</v>
      </c>
      <c r="M21" s="25" t="s">
        <v>18</v>
      </c>
      <c r="N21" s="25" t="s">
        <v>18</v>
      </c>
      <c r="O21" s="25" t="s">
        <v>18</v>
      </c>
      <c r="P21" s="25" t="s">
        <v>18</v>
      </c>
      <c r="Q21" s="25" t="s">
        <v>18</v>
      </c>
      <c r="R21" s="78" t="e">
        <f t="shared" si="0"/>
        <v>#DIV/0!</v>
      </c>
      <c r="S21" s="25" t="s">
        <v>18</v>
      </c>
    </row>
    <row r="22" spans="1:19" ht="15.75" customHeight="1" x14ac:dyDescent="0.25">
      <c r="A22" s="25" t="s">
        <v>101</v>
      </c>
      <c r="B22" s="25" t="s">
        <v>102</v>
      </c>
      <c r="C22" s="25" t="s">
        <v>28</v>
      </c>
      <c r="D22" s="25">
        <v>635800</v>
      </c>
      <c r="E22" s="25">
        <v>166400</v>
      </c>
      <c r="F22" s="25" t="s">
        <v>18</v>
      </c>
      <c r="G22" s="25" t="s">
        <v>18</v>
      </c>
      <c r="H22" s="25" t="s">
        <v>18</v>
      </c>
      <c r="I22" s="25" t="s">
        <v>18</v>
      </c>
      <c r="J22" s="25" t="s">
        <v>18</v>
      </c>
      <c r="K22" s="25" t="s">
        <v>18</v>
      </c>
      <c r="L22" s="25" t="s">
        <v>18</v>
      </c>
      <c r="M22" s="25" t="s">
        <v>18</v>
      </c>
      <c r="N22" s="25" t="s">
        <v>18</v>
      </c>
      <c r="O22" s="25" t="s">
        <v>18</v>
      </c>
      <c r="P22" s="25" t="s">
        <v>18</v>
      </c>
      <c r="Q22" s="25" t="s">
        <v>18</v>
      </c>
      <c r="R22" s="78" t="e">
        <f t="shared" si="0"/>
        <v>#DIV/0!</v>
      </c>
      <c r="S22" s="25" t="s">
        <v>18</v>
      </c>
    </row>
    <row r="23" spans="1:19" ht="15.75" customHeight="1" x14ac:dyDescent="0.25">
      <c r="A23" s="25" t="s">
        <v>103</v>
      </c>
      <c r="B23" s="25" t="s">
        <v>104</v>
      </c>
      <c r="C23" s="25" t="s">
        <v>28</v>
      </c>
      <c r="D23" s="25">
        <v>631400</v>
      </c>
      <c r="E23" s="25">
        <v>169500</v>
      </c>
      <c r="F23" s="25" t="s">
        <v>18</v>
      </c>
      <c r="G23" s="25" t="s">
        <v>18</v>
      </c>
      <c r="H23" s="25" t="s">
        <v>18</v>
      </c>
      <c r="I23" s="25" t="s">
        <v>18</v>
      </c>
      <c r="J23" s="25" t="s">
        <v>18</v>
      </c>
      <c r="K23" s="25" t="s">
        <v>18</v>
      </c>
      <c r="L23" s="25" t="s">
        <v>18</v>
      </c>
      <c r="M23" s="25" t="s">
        <v>18</v>
      </c>
      <c r="N23" s="25" t="s">
        <v>18</v>
      </c>
      <c r="O23" s="25" t="s">
        <v>18</v>
      </c>
      <c r="P23" s="25" t="s">
        <v>18</v>
      </c>
      <c r="Q23" s="25" t="s">
        <v>18</v>
      </c>
      <c r="R23" s="78" t="e">
        <f t="shared" si="0"/>
        <v>#DIV/0!</v>
      </c>
      <c r="S23" s="25" t="s">
        <v>18</v>
      </c>
    </row>
    <row r="24" spans="1:19" ht="15.75" customHeight="1" x14ac:dyDescent="0.25">
      <c r="A24" s="25" t="s">
        <v>105</v>
      </c>
      <c r="B24" s="25" t="s">
        <v>106</v>
      </c>
      <c r="C24" s="25" t="s">
        <v>28</v>
      </c>
      <c r="D24" s="25">
        <v>634400</v>
      </c>
      <c r="E24" s="25">
        <v>165100</v>
      </c>
      <c r="F24" s="25" t="s">
        <v>18</v>
      </c>
      <c r="G24" s="25" t="s">
        <v>18</v>
      </c>
      <c r="H24" s="25" t="s">
        <v>18</v>
      </c>
      <c r="I24" s="25" t="s">
        <v>18</v>
      </c>
      <c r="J24" s="25" t="s">
        <v>18</v>
      </c>
      <c r="K24" s="25" t="s">
        <v>18</v>
      </c>
      <c r="L24" s="25" t="s">
        <v>18</v>
      </c>
      <c r="M24" s="25" t="s">
        <v>18</v>
      </c>
      <c r="N24" s="25" t="s">
        <v>18</v>
      </c>
      <c r="O24" s="25" t="s">
        <v>18</v>
      </c>
      <c r="P24" s="25" t="s">
        <v>18</v>
      </c>
      <c r="Q24" s="25" t="s">
        <v>18</v>
      </c>
      <c r="R24" s="78" t="e">
        <f t="shared" si="0"/>
        <v>#DIV/0!</v>
      </c>
      <c r="S24" s="25" t="s">
        <v>18</v>
      </c>
    </row>
    <row r="25" spans="1:19" ht="15.75" customHeight="1" x14ac:dyDescent="0.25">
      <c r="A25" s="25" t="s">
        <v>107</v>
      </c>
      <c r="B25" s="25" t="s">
        <v>108</v>
      </c>
      <c r="C25" s="25" t="s">
        <v>28</v>
      </c>
      <c r="D25" s="25">
        <v>638000</v>
      </c>
      <c r="E25" s="25">
        <v>168000</v>
      </c>
      <c r="F25" s="25" t="s">
        <v>18</v>
      </c>
      <c r="G25" s="25" t="s">
        <v>18</v>
      </c>
      <c r="H25" s="25" t="s">
        <v>18</v>
      </c>
      <c r="I25" s="25" t="s">
        <v>18</v>
      </c>
      <c r="J25" s="25" t="s">
        <v>18</v>
      </c>
      <c r="K25" s="25" t="s">
        <v>18</v>
      </c>
      <c r="L25" s="25" t="s">
        <v>18</v>
      </c>
      <c r="M25" s="25" t="s">
        <v>18</v>
      </c>
      <c r="N25" s="25" t="s">
        <v>18</v>
      </c>
      <c r="O25" s="25" t="s">
        <v>18</v>
      </c>
      <c r="P25" s="25" t="s">
        <v>18</v>
      </c>
      <c r="Q25" s="25" t="s">
        <v>18</v>
      </c>
      <c r="R25" s="78" t="e">
        <f t="shared" si="0"/>
        <v>#DIV/0!</v>
      </c>
      <c r="S25" s="25" t="s">
        <v>18</v>
      </c>
    </row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40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9" width="5.5" customWidth="1"/>
    <col min="10" max="10" width="5.125" customWidth="1"/>
    <col min="11" max="11" width="4.75" customWidth="1"/>
    <col min="12" max="12" width="4.6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292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23</v>
      </c>
      <c r="B3" s="25" t="s">
        <v>24</v>
      </c>
      <c r="C3" s="25" t="s">
        <v>18</v>
      </c>
      <c r="D3" s="25">
        <v>637000</v>
      </c>
      <c r="E3" s="25">
        <v>166300</v>
      </c>
      <c r="F3" s="25">
        <v>43</v>
      </c>
      <c r="G3" s="25">
        <v>35</v>
      </c>
      <c r="H3" s="25">
        <v>28</v>
      </c>
      <c r="I3" s="25">
        <v>15</v>
      </c>
      <c r="J3" s="25">
        <v>17</v>
      </c>
      <c r="K3" s="25">
        <v>16</v>
      </c>
      <c r="L3" s="25">
        <v>18</v>
      </c>
      <c r="M3" s="25">
        <v>15</v>
      </c>
      <c r="N3" s="25">
        <v>19</v>
      </c>
      <c r="O3" s="25">
        <v>13</v>
      </c>
      <c r="P3" s="25">
        <v>33</v>
      </c>
      <c r="Q3" s="25">
        <v>38</v>
      </c>
      <c r="R3" s="78">
        <f t="shared" ref="R3:R14" si="0">AVERAGE(F3:Q3)</f>
        <v>24.166666666666668</v>
      </c>
      <c r="S3" s="25" t="s">
        <v>18</v>
      </c>
    </row>
    <row r="4" spans="1:20" ht="15.75" customHeight="1" x14ac:dyDescent="0.25">
      <c r="A4" s="25" t="s">
        <v>26</v>
      </c>
      <c r="B4" s="25" t="s">
        <v>27</v>
      </c>
      <c r="C4" s="25" t="s">
        <v>28</v>
      </c>
      <c r="D4" s="25">
        <v>639000</v>
      </c>
      <c r="E4" s="25">
        <v>168000</v>
      </c>
      <c r="F4" s="25">
        <v>27</v>
      </c>
      <c r="G4" s="25">
        <v>46</v>
      </c>
      <c r="H4" s="25">
        <v>49</v>
      </c>
      <c r="I4" s="25">
        <v>30</v>
      </c>
      <c r="J4" s="25" t="s">
        <v>18</v>
      </c>
      <c r="K4" s="25">
        <v>40</v>
      </c>
      <c r="L4" s="25">
        <v>42</v>
      </c>
      <c r="M4" s="25">
        <v>43</v>
      </c>
      <c r="N4" s="25">
        <v>38</v>
      </c>
      <c r="O4" s="25">
        <v>41</v>
      </c>
      <c r="P4" s="25">
        <v>40</v>
      </c>
      <c r="Q4" s="25">
        <v>47</v>
      </c>
      <c r="R4" s="78">
        <f t="shared" si="0"/>
        <v>40.272727272727273</v>
      </c>
      <c r="S4" s="25" t="s">
        <v>18</v>
      </c>
    </row>
    <row r="5" spans="1:20" ht="15.75" customHeight="1" x14ac:dyDescent="0.25">
      <c r="A5" s="25" t="s">
        <v>38</v>
      </c>
      <c r="B5" s="25" t="s">
        <v>39</v>
      </c>
      <c r="C5" s="25" t="s">
        <v>28</v>
      </c>
      <c r="D5" s="25">
        <v>635500</v>
      </c>
      <c r="E5" s="25">
        <v>169800</v>
      </c>
      <c r="F5" s="25">
        <v>50</v>
      </c>
      <c r="G5" s="25">
        <v>47</v>
      </c>
      <c r="H5" s="25">
        <v>43</v>
      </c>
      <c r="I5" s="25">
        <v>34</v>
      </c>
      <c r="J5" s="25" t="s">
        <v>18</v>
      </c>
      <c r="K5" s="25">
        <v>40</v>
      </c>
      <c r="L5" s="25">
        <v>44</v>
      </c>
      <c r="M5" s="25">
        <v>42</v>
      </c>
      <c r="N5" s="25">
        <v>37</v>
      </c>
      <c r="O5" s="25">
        <v>42</v>
      </c>
      <c r="P5" s="25">
        <v>41</v>
      </c>
      <c r="Q5" s="25">
        <v>47</v>
      </c>
      <c r="R5" s="78">
        <f t="shared" si="0"/>
        <v>42.454545454545453</v>
      </c>
      <c r="S5" s="25" t="s">
        <v>18</v>
      </c>
    </row>
    <row r="6" spans="1:20" ht="15.75" customHeight="1" x14ac:dyDescent="0.25">
      <c r="A6" s="25" t="s">
        <v>51</v>
      </c>
      <c r="B6" s="25" t="s">
        <v>52</v>
      </c>
      <c r="C6" s="25" t="s">
        <v>31</v>
      </c>
      <c r="D6" s="25">
        <v>634400</v>
      </c>
      <c r="E6" s="25">
        <v>164300</v>
      </c>
      <c r="F6" s="25">
        <v>34</v>
      </c>
      <c r="G6" s="25">
        <v>27</v>
      </c>
      <c r="H6" s="25">
        <v>23</v>
      </c>
      <c r="I6" s="25">
        <v>11</v>
      </c>
      <c r="J6" s="25" t="s">
        <v>18</v>
      </c>
      <c r="K6" s="25">
        <v>15</v>
      </c>
      <c r="L6" s="25">
        <v>18</v>
      </c>
      <c r="M6" s="25">
        <v>15</v>
      </c>
      <c r="N6" s="25">
        <v>14</v>
      </c>
      <c r="O6" s="25">
        <v>20</v>
      </c>
      <c r="P6" s="25">
        <v>24</v>
      </c>
      <c r="Q6" s="25">
        <v>30</v>
      </c>
      <c r="R6" s="78">
        <f t="shared" si="0"/>
        <v>21</v>
      </c>
      <c r="S6" s="25" t="s">
        <v>18</v>
      </c>
    </row>
    <row r="7" spans="1:20" ht="15.75" customHeight="1" x14ac:dyDescent="0.25">
      <c r="A7" s="25" t="s">
        <v>65</v>
      </c>
      <c r="B7" s="25" t="s">
        <v>66</v>
      </c>
      <c r="C7" s="25" t="s">
        <v>28</v>
      </c>
      <c r="D7" s="25">
        <v>635400</v>
      </c>
      <c r="E7" s="25">
        <v>170800</v>
      </c>
      <c r="F7" s="25" t="s">
        <v>18</v>
      </c>
      <c r="G7" s="25">
        <v>51</v>
      </c>
      <c r="H7" s="25">
        <v>51</v>
      </c>
      <c r="I7" s="25">
        <v>39</v>
      </c>
      <c r="J7" s="25" t="s">
        <v>18</v>
      </c>
      <c r="K7" s="25">
        <v>32</v>
      </c>
      <c r="L7" s="25">
        <v>42</v>
      </c>
      <c r="M7" s="25">
        <v>41</v>
      </c>
      <c r="N7" s="25">
        <v>41</v>
      </c>
      <c r="O7" s="25">
        <v>58</v>
      </c>
      <c r="P7" s="25">
        <v>50</v>
      </c>
      <c r="Q7" s="25">
        <v>51</v>
      </c>
      <c r="R7" s="78">
        <f t="shared" si="0"/>
        <v>45.6</v>
      </c>
      <c r="S7" s="25" t="s">
        <v>18</v>
      </c>
    </row>
    <row r="8" spans="1:20" ht="15.75" customHeight="1" x14ac:dyDescent="0.25">
      <c r="A8" s="25" t="s">
        <v>71</v>
      </c>
      <c r="B8" s="25" t="s">
        <v>271</v>
      </c>
      <c r="C8" s="25" t="s">
        <v>18</v>
      </c>
      <c r="D8" s="25">
        <v>638500</v>
      </c>
      <c r="E8" s="25">
        <v>165400</v>
      </c>
      <c r="F8" s="25">
        <v>48</v>
      </c>
      <c r="G8" s="25">
        <v>44</v>
      </c>
      <c r="H8" s="25">
        <v>41</v>
      </c>
      <c r="I8" s="25">
        <v>35</v>
      </c>
      <c r="J8" s="25" t="s">
        <v>18</v>
      </c>
      <c r="K8" s="25">
        <v>40</v>
      </c>
      <c r="L8" s="25">
        <v>44</v>
      </c>
      <c r="M8" s="25">
        <v>38</v>
      </c>
      <c r="N8" s="25">
        <v>36</v>
      </c>
      <c r="O8" s="25">
        <v>36</v>
      </c>
      <c r="P8" s="25">
        <v>42</v>
      </c>
      <c r="Q8" s="25">
        <v>45</v>
      </c>
      <c r="R8" s="78">
        <f t="shared" si="0"/>
        <v>40.81818181818182</v>
      </c>
      <c r="S8" s="25" t="s">
        <v>18</v>
      </c>
    </row>
    <row r="9" spans="1:20" ht="15.75" customHeight="1" x14ac:dyDescent="0.25">
      <c r="A9" s="25" t="s">
        <v>73</v>
      </c>
      <c r="B9" s="25" t="s">
        <v>74</v>
      </c>
      <c r="C9" s="25" t="s">
        <v>18</v>
      </c>
      <c r="D9" s="25">
        <v>639081</v>
      </c>
      <c r="E9" s="25">
        <v>165980</v>
      </c>
      <c r="F9" s="25">
        <v>38</v>
      </c>
      <c r="G9" s="25">
        <v>31</v>
      </c>
      <c r="H9" s="25">
        <v>30</v>
      </c>
      <c r="I9" s="25">
        <v>12</v>
      </c>
      <c r="J9" s="25">
        <v>15</v>
      </c>
      <c r="K9" s="25">
        <v>9</v>
      </c>
      <c r="L9" s="25">
        <v>14</v>
      </c>
      <c r="M9" s="25">
        <v>16</v>
      </c>
      <c r="N9" s="25">
        <v>18</v>
      </c>
      <c r="O9" s="25">
        <v>13</v>
      </c>
      <c r="P9" s="25">
        <v>28</v>
      </c>
      <c r="Q9" s="25">
        <v>31</v>
      </c>
      <c r="R9" s="78">
        <f t="shared" si="0"/>
        <v>21.25</v>
      </c>
      <c r="S9" s="25" t="s">
        <v>18</v>
      </c>
    </row>
    <row r="10" spans="1:20" ht="15.75" customHeight="1" x14ac:dyDescent="0.25">
      <c r="A10" s="25" t="s">
        <v>77</v>
      </c>
      <c r="B10" s="25" t="s">
        <v>78</v>
      </c>
      <c r="C10" s="25" t="s">
        <v>28</v>
      </c>
      <c r="D10" s="25">
        <v>636100</v>
      </c>
      <c r="E10" s="25">
        <v>165500</v>
      </c>
      <c r="F10" s="25">
        <v>42</v>
      </c>
      <c r="G10" s="25">
        <v>36</v>
      </c>
      <c r="H10" s="25">
        <v>29</v>
      </c>
      <c r="I10" s="25">
        <v>16</v>
      </c>
      <c r="J10" s="25" t="s">
        <v>18</v>
      </c>
      <c r="K10" s="25">
        <v>15</v>
      </c>
      <c r="L10" s="25">
        <v>15</v>
      </c>
      <c r="M10" s="25">
        <v>20</v>
      </c>
      <c r="N10" s="25">
        <v>19</v>
      </c>
      <c r="O10" s="25">
        <v>32</v>
      </c>
      <c r="P10" s="25">
        <v>28</v>
      </c>
      <c r="Q10" s="25">
        <v>34</v>
      </c>
      <c r="R10" s="78">
        <f t="shared" si="0"/>
        <v>26</v>
      </c>
      <c r="S10" s="25" t="s">
        <v>18</v>
      </c>
    </row>
    <row r="11" spans="1:20" ht="15.75" customHeight="1" x14ac:dyDescent="0.25">
      <c r="A11" s="25" t="s">
        <v>79</v>
      </c>
      <c r="B11" s="25" t="s">
        <v>80</v>
      </c>
      <c r="C11" s="25" t="s">
        <v>18</v>
      </c>
      <c r="D11" s="25">
        <v>635300</v>
      </c>
      <c r="E11" s="25">
        <v>170700</v>
      </c>
      <c r="F11" s="25">
        <v>54</v>
      </c>
      <c r="G11" s="25">
        <v>45</v>
      </c>
      <c r="H11" s="25">
        <v>47</v>
      </c>
      <c r="I11" s="25">
        <v>32</v>
      </c>
      <c r="J11" s="25">
        <v>33</v>
      </c>
      <c r="K11" s="25">
        <v>32</v>
      </c>
      <c r="L11" s="25">
        <v>35</v>
      </c>
      <c r="M11" s="25">
        <v>33</v>
      </c>
      <c r="N11" s="25">
        <v>33</v>
      </c>
      <c r="O11" s="25">
        <v>23</v>
      </c>
      <c r="P11" s="25">
        <v>45</v>
      </c>
      <c r="Q11" s="25">
        <v>52</v>
      </c>
      <c r="R11" s="78">
        <f t="shared" si="0"/>
        <v>38.666666666666664</v>
      </c>
      <c r="S11" s="25" t="s">
        <v>18</v>
      </c>
    </row>
    <row r="12" spans="1:20" ht="15.75" customHeight="1" x14ac:dyDescent="0.25">
      <c r="A12" s="25" t="s">
        <v>81</v>
      </c>
      <c r="B12" s="25" t="s">
        <v>82</v>
      </c>
      <c r="C12" s="25" t="s">
        <v>31</v>
      </c>
      <c r="D12" s="25">
        <v>634600</v>
      </c>
      <c r="E12" s="25">
        <v>166000</v>
      </c>
      <c r="F12" s="25" t="s">
        <v>18</v>
      </c>
      <c r="G12" s="25" t="s">
        <v>18</v>
      </c>
      <c r="H12" s="25" t="s">
        <v>18</v>
      </c>
      <c r="I12" s="25">
        <v>12</v>
      </c>
      <c r="J12" s="25" t="s">
        <v>18</v>
      </c>
      <c r="K12" s="25">
        <v>12</v>
      </c>
      <c r="L12" s="25">
        <v>13</v>
      </c>
      <c r="M12" s="25">
        <v>15</v>
      </c>
      <c r="N12" s="25">
        <v>13</v>
      </c>
      <c r="O12" s="25">
        <v>25</v>
      </c>
      <c r="P12" s="25">
        <v>22</v>
      </c>
      <c r="Q12" s="25">
        <v>30</v>
      </c>
      <c r="R12" s="78">
        <f t="shared" si="0"/>
        <v>17.75</v>
      </c>
      <c r="S12" s="25" t="s">
        <v>18</v>
      </c>
    </row>
    <row r="13" spans="1:20" ht="15.75" customHeight="1" x14ac:dyDescent="0.25">
      <c r="A13" s="25" t="s">
        <v>83</v>
      </c>
      <c r="B13" s="25" t="s">
        <v>84</v>
      </c>
      <c r="C13" s="25" t="s">
        <v>31</v>
      </c>
      <c r="D13" s="25">
        <v>632900</v>
      </c>
      <c r="E13" s="25">
        <v>166400</v>
      </c>
      <c r="F13" s="25" t="s">
        <v>18</v>
      </c>
      <c r="G13" s="25" t="s">
        <v>18</v>
      </c>
      <c r="H13" s="25" t="s">
        <v>18</v>
      </c>
      <c r="I13" s="25">
        <v>8</v>
      </c>
      <c r="J13" s="25" t="s">
        <v>18</v>
      </c>
      <c r="K13" s="25">
        <v>14</v>
      </c>
      <c r="L13" s="25">
        <v>16</v>
      </c>
      <c r="M13" s="25">
        <v>14</v>
      </c>
      <c r="N13" s="25" t="s">
        <v>18</v>
      </c>
      <c r="O13" s="25">
        <v>27</v>
      </c>
      <c r="P13" s="25">
        <v>27</v>
      </c>
      <c r="Q13" s="25">
        <v>35</v>
      </c>
      <c r="R13" s="78">
        <f t="shared" si="0"/>
        <v>20.142857142857142</v>
      </c>
      <c r="S13" s="25" t="s">
        <v>18</v>
      </c>
    </row>
    <row r="14" spans="1:20" ht="15.75" customHeight="1" x14ac:dyDescent="0.25">
      <c r="A14" s="25" t="s">
        <v>85</v>
      </c>
      <c r="B14" s="25" t="s">
        <v>86</v>
      </c>
      <c r="C14" s="25" t="s">
        <v>31</v>
      </c>
      <c r="D14" s="25">
        <v>631100</v>
      </c>
      <c r="E14" s="25">
        <v>165400</v>
      </c>
      <c r="F14" s="25" t="s">
        <v>18</v>
      </c>
      <c r="G14" s="25" t="s">
        <v>18</v>
      </c>
      <c r="H14" s="25" t="s">
        <v>18</v>
      </c>
      <c r="I14" s="25">
        <v>13</v>
      </c>
      <c r="J14" s="25" t="s">
        <v>18</v>
      </c>
      <c r="K14" s="25">
        <v>7</v>
      </c>
      <c r="L14" s="25">
        <v>17</v>
      </c>
      <c r="M14" s="25">
        <v>13</v>
      </c>
      <c r="N14" s="25">
        <v>17</v>
      </c>
      <c r="O14" s="25">
        <v>20</v>
      </c>
      <c r="P14" s="25">
        <v>25</v>
      </c>
      <c r="Q14" s="25">
        <v>34</v>
      </c>
      <c r="R14" s="78">
        <f t="shared" si="0"/>
        <v>18.25</v>
      </c>
      <c r="S14" s="25" t="s">
        <v>18</v>
      </c>
    </row>
    <row r="15" spans="1:20" ht="15.75" customHeight="1" x14ac:dyDescent="0.25"/>
    <row r="16" spans="1:2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6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9" width="5.5" customWidth="1"/>
    <col min="10" max="10" width="5.125" customWidth="1"/>
    <col min="11" max="11" width="4.75" customWidth="1"/>
    <col min="12" max="12" width="4.6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293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21</v>
      </c>
      <c r="B3" s="25" t="s">
        <v>22</v>
      </c>
      <c r="C3" s="25" t="s">
        <v>18</v>
      </c>
      <c r="D3" s="25">
        <v>637400</v>
      </c>
      <c r="E3" s="25">
        <v>164500</v>
      </c>
      <c r="F3" s="25">
        <v>29</v>
      </c>
      <c r="G3" s="25">
        <v>21</v>
      </c>
      <c r="H3" s="25">
        <v>27</v>
      </c>
      <c r="I3" s="25">
        <v>27</v>
      </c>
      <c r="J3" s="25" t="s">
        <v>18</v>
      </c>
      <c r="K3" s="25" t="s">
        <v>18</v>
      </c>
      <c r="L3" s="25" t="s">
        <v>18</v>
      </c>
      <c r="M3" s="25">
        <v>4</v>
      </c>
      <c r="N3" s="25">
        <v>10</v>
      </c>
      <c r="O3" s="25">
        <v>24</v>
      </c>
      <c r="P3" s="25">
        <v>21</v>
      </c>
      <c r="Q3" s="25">
        <v>35</v>
      </c>
      <c r="R3" s="78">
        <f t="shared" ref="R3:R11" si="0">AVERAGE(F3:Q3)</f>
        <v>22</v>
      </c>
      <c r="S3" s="25" t="s">
        <v>18</v>
      </c>
    </row>
    <row r="4" spans="1:20" ht="15.75" customHeight="1" x14ac:dyDescent="0.25">
      <c r="A4" s="25" t="s">
        <v>23</v>
      </c>
      <c r="B4" s="25" t="s">
        <v>24</v>
      </c>
      <c r="C4" s="25" t="s">
        <v>18</v>
      </c>
      <c r="D4" s="25">
        <v>637000</v>
      </c>
      <c r="E4" s="25">
        <v>166300</v>
      </c>
      <c r="F4" s="25">
        <v>32</v>
      </c>
      <c r="G4" s="25">
        <v>27</v>
      </c>
      <c r="H4" s="25">
        <v>29</v>
      </c>
      <c r="I4" s="25">
        <v>29</v>
      </c>
      <c r="J4" s="25" t="s">
        <v>18</v>
      </c>
      <c r="K4" s="25">
        <v>15</v>
      </c>
      <c r="L4" s="25">
        <v>13</v>
      </c>
      <c r="M4" s="25">
        <v>15</v>
      </c>
      <c r="N4" s="25">
        <v>11</v>
      </c>
      <c r="O4" s="25">
        <v>27</v>
      </c>
      <c r="P4" s="25">
        <v>25</v>
      </c>
      <c r="Q4" s="25">
        <v>37</v>
      </c>
      <c r="R4" s="78">
        <f t="shared" si="0"/>
        <v>23.636363636363637</v>
      </c>
      <c r="S4" s="25" t="s">
        <v>18</v>
      </c>
    </row>
    <row r="5" spans="1:20" ht="15.75" customHeight="1" x14ac:dyDescent="0.25">
      <c r="A5" s="25" t="s">
        <v>26</v>
      </c>
      <c r="B5" s="25" t="s">
        <v>27</v>
      </c>
      <c r="C5" s="25" t="s">
        <v>28</v>
      </c>
      <c r="D5" s="25">
        <v>639000</v>
      </c>
      <c r="E5" s="25">
        <v>168000</v>
      </c>
      <c r="F5" s="25">
        <v>48</v>
      </c>
      <c r="G5" s="25">
        <v>35</v>
      </c>
      <c r="H5" s="25">
        <v>43</v>
      </c>
      <c r="I5" s="25" t="s">
        <v>18</v>
      </c>
      <c r="J5" s="25" t="s">
        <v>18</v>
      </c>
      <c r="K5" s="25">
        <v>37</v>
      </c>
      <c r="L5" s="25">
        <v>34</v>
      </c>
      <c r="M5" s="25">
        <v>35</v>
      </c>
      <c r="N5" s="25">
        <v>39</v>
      </c>
      <c r="O5" s="25">
        <v>44</v>
      </c>
      <c r="P5" s="25">
        <v>44</v>
      </c>
      <c r="Q5" s="25">
        <v>48</v>
      </c>
      <c r="R5" s="78">
        <f t="shared" si="0"/>
        <v>40.700000000000003</v>
      </c>
      <c r="S5" s="25" t="s">
        <v>18</v>
      </c>
    </row>
    <row r="6" spans="1:20" ht="15.75" customHeight="1" x14ac:dyDescent="0.25">
      <c r="A6" s="25" t="s">
        <v>38</v>
      </c>
      <c r="B6" s="25" t="s">
        <v>39</v>
      </c>
      <c r="C6" s="25" t="s">
        <v>28</v>
      </c>
      <c r="D6" s="25">
        <v>635500</v>
      </c>
      <c r="E6" s="25">
        <v>169800</v>
      </c>
      <c r="F6" s="25">
        <v>36</v>
      </c>
      <c r="G6" s="25">
        <v>36</v>
      </c>
      <c r="H6" s="25">
        <v>41</v>
      </c>
      <c r="I6" s="25" t="s">
        <v>18</v>
      </c>
      <c r="J6" s="25" t="s">
        <v>18</v>
      </c>
      <c r="K6" s="25">
        <v>42</v>
      </c>
      <c r="L6" s="25">
        <v>35</v>
      </c>
      <c r="M6" s="25">
        <v>34</v>
      </c>
      <c r="N6" s="25">
        <v>46</v>
      </c>
      <c r="O6" s="25">
        <v>44</v>
      </c>
      <c r="P6" s="25">
        <v>48</v>
      </c>
      <c r="Q6" s="25">
        <v>47</v>
      </c>
      <c r="R6" s="78">
        <f t="shared" si="0"/>
        <v>40.9</v>
      </c>
      <c r="S6" s="25" t="s">
        <v>18</v>
      </c>
    </row>
    <row r="7" spans="1:20" ht="15.75" customHeight="1" x14ac:dyDescent="0.25">
      <c r="A7" s="25" t="s">
        <v>51</v>
      </c>
      <c r="B7" s="25" t="s">
        <v>52</v>
      </c>
      <c r="C7" s="25" t="s">
        <v>31</v>
      </c>
      <c r="D7" s="25">
        <v>634400</v>
      </c>
      <c r="E7" s="25">
        <v>164300</v>
      </c>
      <c r="F7" s="25">
        <v>30</v>
      </c>
      <c r="G7" s="25">
        <v>21</v>
      </c>
      <c r="H7" s="25">
        <v>22</v>
      </c>
      <c r="I7" s="25" t="s">
        <v>18</v>
      </c>
      <c r="J7" s="25" t="s">
        <v>18</v>
      </c>
      <c r="K7" s="25">
        <v>24</v>
      </c>
      <c r="L7" s="25">
        <v>15</v>
      </c>
      <c r="M7" s="25">
        <v>10</v>
      </c>
      <c r="N7" s="25">
        <v>15</v>
      </c>
      <c r="O7" s="25">
        <v>20</v>
      </c>
      <c r="P7" s="25">
        <v>17</v>
      </c>
      <c r="Q7" s="25">
        <v>40</v>
      </c>
      <c r="R7" s="78">
        <f t="shared" si="0"/>
        <v>21.4</v>
      </c>
      <c r="S7" s="25" t="s">
        <v>18</v>
      </c>
    </row>
    <row r="8" spans="1:20" ht="15.75" customHeight="1" x14ac:dyDescent="0.25">
      <c r="A8" s="25" t="s">
        <v>65</v>
      </c>
      <c r="B8" s="25" t="s">
        <v>66</v>
      </c>
      <c r="C8" s="25" t="s">
        <v>28</v>
      </c>
      <c r="D8" s="25">
        <v>635400</v>
      </c>
      <c r="E8" s="25">
        <v>170800</v>
      </c>
      <c r="F8" s="25">
        <v>63</v>
      </c>
      <c r="G8" s="25">
        <v>48</v>
      </c>
      <c r="H8" s="25">
        <v>41</v>
      </c>
      <c r="I8" s="25" t="s">
        <v>18</v>
      </c>
      <c r="J8" s="25" t="s">
        <v>18</v>
      </c>
      <c r="K8" s="25">
        <v>38</v>
      </c>
      <c r="L8" s="25">
        <v>36</v>
      </c>
      <c r="M8" s="25">
        <v>33</v>
      </c>
      <c r="N8" s="25">
        <v>40</v>
      </c>
      <c r="O8" s="25">
        <v>58</v>
      </c>
      <c r="P8" s="25">
        <v>59</v>
      </c>
      <c r="Q8" s="25">
        <v>63</v>
      </c>
      <c r="R8" s="78">
        <f t="shared" si="0"/>
        <v>47.9</v>
      </c>
      <c r="S8" s="25" t="s">
        <v>18</v>
      </c>
    </row>
    <row r="9" spans="1:20" ht="15.75" customHeight="1" x14ac:dyDescent="0.25">
      <c r="A9" s="25" t="s">
        <v>71</v>
      </c>
      <c r="B9" s="25" t="s">
        <v>271</v>
      </c>
      <c r="C9" s="25" t="s">
        <v>18</v>
      </c>
      <c r="D9" s="25">
        <v>638500</v>
      </c>
      <c r="E9" s="25">
        <v>165400</v>
      </c>
      <c r="F9" s="25">
        <v>48</v>
      </c>
      <c r="G9" s="25">
        <v>36</v>
      </c>
      <c r="H9" s="25">
        <v>44</v>
      </c>
      <c r="I9" s="25">
        <v>44</v>
      </c>
      <c r="J9" s="25" t="s">
        <v>18</v>
      </c>
      <c r="K9" s="25">
        <v>34</v>
      </c>
      <c r="L9" s="25">
        <v>38</v>
      </c>
      <c r="M9" s="25">
        <v>34</v>
      </c>
      <c r="N9" s="25">
        <v>21</v>
      </c>
      <c r="O9" s="25">
        <v>38</v>
      </c>
      <c r="P9" s="25">
        <v>25</v>
      </c>
      <c r="Q9" s="25">
        <v>46</v>
      </c>
      <c r="R9" s="78">
        <f t="shared" si="0"/>
        <v>37.090909090909093</v>
      </c>
      <c r="S9" s="25" t="s">
        <v>18</v>
      </c>
    </row>
    <row r="10" spans="1:20" ht="15.75" customHeight="1" x14ac:dyDescent="0.25">
      <c r="A10" s="25" t="s">
        <v>73</v>
      </c>
      <c r="B10" s="25" t="s">
        <v>74</v>
      </c>
      <c r="C10" s="25" t="s">
        <v>18</v>
      </c>
      <c r="D10" s="25">
        <v>639081</v>
      </c>
      <c r="E10" s="25">
        <v>165980</v>
      </c>
      <c r="F10" s="25">
        <v>32</v>
      </c>
      <c r="G10" s="25">
        <v>25</v>
      </c>
      <c r="H10" s="25">
        <v>21</v>
      </c>
      <c r="I10" s="25">
        <v>21</v>
      </c>
      <c r="J10" s="25" t="s">
        <v>18</v>
      </c>
      <c r="K10" s="25" t="s">
        <v>18</v>
      </c>
      <c r="L10" s="25" t="s">
        <v>18</v>
      </c>
      <c r="M10" s="25">
        <v>10</v>
      </c>
      <c r="N10" s="25">
        <v>10</v>
      </c>
      <c r="O10" s="25">
        <v>26</v>
      </c>
      <c r="P10" s="25">
        <v>25</v>
      </c>
      <c r="Q10" s="25">
        <v>35</v>
      </c>
      <c r="R10" s="78">
        <f t="shared" si="0"/>
        <v>22.777777777777779</v>
      </c>
      <c r="S10" s="25" t="s">
        <v>18</v>
      </c>
    </row>
    <row r="11" spans="1:20" ht="15.75" customHeight="1" x14ac:dyDescent="0.25">
      <c r="A11" s="25" t="s">
        <v>77</v>
      </c>
      <c r="B11" s="25" t="s">
        <v>78</v>
      </c>
      <c r="C11" s="25" t="s">
        <v>28</v>
      </c>
      <c r="D11" s="25">
        <v>636100</v>
      </c>
      <c r="E11" s="25">
        <v>165500</v>
      </c>
      <c r="F11" s="25">
        <v>36</v>
      </c>
      <c r="G11" s="25">
        <v>25</v>
      </c>
      <c r="H11" s="25">
        <v>22</v>
      </c>
      <c r="I11" s="25" t="s">
        <v>18</v>
      </c>
      <c r="J11" s="25" t="s">
        <v>18</v>
      </c>
      <c r="K11" s="25">
        <v>16</v>
      </c>
      <c r="L11" s="25">
        <v>15</v>
      </c>
      <c r="M11" s="25">
        <v>15</v>
      </c>
      <c r="N11" s="25">
        <v>20</v>
      </c>
      <c r="O11" s="25">
        <v>31</v>
      </c>
      <c r="P11" s="25">
        <v>30</v>
      </c>
      <c r="Q11" s="25">
        <v>44</v>
      </c>
      <c r="R11" s="78">
        <f t="shared" si="0"/>
        <v>25.4</v>
      </c>
      <c r="S11" s="25" t="s">
        <v>18</v>
      </c>
    </row>
    <row r="12" spans="1:20" ht="15.75" customHeight="1" x14ac:dyDescent="0.25"/>
    <row r="13" spans="1:20" ht="15.75" customHeight="1" x14ac:dyDescent="0.25"/>
    <row r="14" spans="1:20" ht="15.75" customHeight="1" x14ac:dyDescent="0.25"/>
    <row r="15" spans="1:20" ht="15.75" customHeight="1" x14ac:dyDescent="0.25"/>
    <row r="16" spans="1:2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6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9" width="5.5" customWidth="1"/>
    <col min="10" max="10" width="5.125" customWidth="1"/>
    <col min="11" max="11" width="4.75" customWidth="1"/>
    <col min="12" max="12" width="4.6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294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21</v>
      </c>
      <c r="B3" s="25" t="s">
        <v>22</v>
      </c>
      <c r="C3" s="25" t="s">
        <v>18</v>
      </c>
      <c r="D3" s="25">
        <v>637400</v>
      </c>
      <c r="E3" s="25">
        <v>164500</v>
      </c>
      <c r="F3" s="25">
        <v>23</v>
      </c>
      <c r="G3" s="25">
        <v>10</v>
      </c>
      <c r="H3" s="25">
        <v>25</v>
      </c>
      <c r="I3" s="25">
        <v>11</v>
      </c>
      <c r="J3" s="25">
        <v>13</v>
      </c>
      <c r="K3" s="25">
        <v>8</v>
      </c>
      <c r="L3" s="25">
        <v>19</v>
      </c>
      <c r="M3" s="25">
        <v>19</v>
      </c>
      <c r="N3" s="25">
        <v>27</v>
      </c>
      <c r="O3" s="25">
        <v>31</v>
      </c>
      <c r="P3" s="25">
        <v>18</v>
      </c>
      <c r="Q3" s="25">
        <v>34</v>
      </c>
      <c r="R3" s="78">
        <f t="shared" ref="R3:R12" si="0">AVERAGE(F3:Q3)</f>
        <v>19.833333333333332</v>
      </c>
      <c r="S3" s="25" t="s">
        <v>18</v>
      </c>
    </row>
    <row r="4" spans="1:20" ht="15.75" customHeight="1" x14ac:dyDescent="0.25">
      <c r="A4" s="25" t="s">
        <v>23</v>
      </c>
      <c r="B4" s="25" t="s">
        <v>24</v>
      </c>
      <c r="C4" s="25" t="s">
        <v>18</v>
      </c>
      <c r="D4" s="25">
        <v>637000</v>
      </c>
      <c r="E4" s="25">
        <v>166300</v>
      </c>
      <c r="F4" s="25">
        <v>23</v>
      </c>
      <c r="G4" s="25">
        <v>25</v>
      </c>
      <c r="H4" s="25">
        <v>11</v>
      </c>
      <c r="I4" s="25">
        <v>4</v>
      </c>
      <c r="J4" s="25">
        <v>10</v>
      </c>
      <c r="K4" s="25">
        <v>6</v>
      </c>
      <c r="L4" s="25">
        <v>13</v>
      </c>
      <c r="M4" s="25">
        <v>19</v>
      </c>
      <c r="N4" s="25">
        <v>19</v>
      </c>
      <c r="O4" s="25">
        <v>29</v>
      </c>
      <c r="P4" s="25">
        <v>32</v>
      </c>
      <c r="Q4" s="25">
        <v>38</v>
      </c>
      <c r="R4" s="78">
        <f t="shared" si="0"/>
        <v>19.083333333333332</v>
      </c>
      <c r="S4" s="25" t="s">
        <v>18</v>
      </c>
    </row>
    <row r="5" spans="1:20" ht="15.75" customHeight="1" x14ac:dyDescent="0.25">
      <c r="A5" s="25" t="s">
        <v>26</v>
      </c>
      <c r="B5" s="25" t="s">
        <v>27</v>
      </c>
      <c r="C5" s="25" t="s">
        <v>28</v>
      </c>
      <c r="D5" s="25">
        <v>639000</v>
      </c>
      <c r="E5" s="25">
        <v>168000</v>
      </c>
      <c r="F5" s="25">
        <v>36</v>
      </c>
      <c r="G5" s="25">
        <v>32</v>
      </c>
      <c r="H5" s="25">
        <v>41</v>
      </c>
      <c r="I5" s="25" t="s">
        <v>18</v>
      </c>
      <c r="J5" s="25">
        <v>37</v>
      </c>
      <c r="K5" s="25">
        <v>22</v>
      </c>
      <c r="L5" s="25">
        <v>40</v>
      </c>
      <c r="M5" s="25">
        <v>43</v>
      </c>
      <c r="N5" s="25">
        <v>41</v>
      </c>
      <c r="O5" s="25">
        <v>45</v>
      </c>
      <c r="P5" s="25">
        <v>46</v>
      </c>
      <c r="Q5" s="25">
        <v>46</v>
      </c>
      <c r="R5" s="78">
        <f t="shared" si="0"/>
        <v>39</v>
      </c>
      <c r="S5" s="25" t="s">
        <v>18</v>
      </c>
    </row>
    <row r="6" spans="1:20" ht="15.75" customHeight="1" x14ac:dyDescent="0.25">
      <c r="A6" s="25" t="s">
        <v>38</v>
      </c>
      <c r="B6" s="25" t="s">
        <v>39</v>
      </c>
      <c r="C6" s="25" t="s">
        <v>28</v>
      </c>
      <c r="D6" s="25">
        <v>635500</v>
      </c>
      <c r="E6" s="25">
        <v>169800</v>
      </c>
      <c r="F6" s="25">
        <v>44</v>
      </c>
      <c r="G6" s="25">
        <v>29</v>
      </c>
      <c r="H6" s="25">
        <v>28</v>
      </c>
      <c r="I6" s="25">
        <v>27</v>
      </c>
      <c r="J6" s="25">
        <v>44</v>
      </c>
      <c r="K6" s="25">
        <v>33</v>
      </c>
      <c r="L6" s="25">
        <v>50</v>
      </c>
      <c r="M6" s="25">
        <v>59</v>
      </c>
      <c r="N6" s="25">
        <v>52</v>
      </c>
      <c r="O6" s="25">
        <v>29</v>
      </c>
      <c r="P6" s="25">
        <v>63</v>
      </c>
      <c r="Q6" s="25">
        <v>37</v>
      </c>
      <c r="R6" s="78">
        <f t="shared" si="0"/>
        <v>41.25</v>
      </c>
      <c r="S6" s="25" t="s">
        <v>18</v>
      </c>
    </row>
    <row r="7" spans="1:20" ht="15.75" customHeight="1" x14ac:dyDescent="0.25">
      <c r="A7" s="25" t="s">
        <v>51</v>
      </c>
      <c r="B7" s="25" t="s">
        <v>52</v>
      </c>
      <c r="C7" s="25" t="s">
        <v>31</v>
      </c>
      <c r="D7" s="25">
        <v>634400</v>
      </c>
      <c r="E7" s="25">
        <v>164300</v>
      </c>
      <c r="F7" s="25">
        <v>18</v>
      </c>
      <c r="G7" s="25">
        <v>11</v>
      </c>
      <c r="H7" s="25">
        <v>12</v>
      </c>
      <c r="I7" s="25">
        <v>8</v>
      </c>
      <c r="J7" s="25">
        <v>6</v>
      </c>
      <c r="K7" s="25">
        <v>12</v>
      </c>
      <c r="L7" s="25">
        <v>16</v>
      </c>
      <c r="M7" s="25">
        <v>16</v>
      </c>
      <c r="N7" s="25">
        <v>18</v>
      </c>
      <c r="O7" s="25">
        <v>63</v>
      </c>
      <c r="P7" s="25">
        <v>24</v>
      </c>
      <c r="Q7" s="25">
        <v>22</v>
      </c>
      <c r="R7" s="78">
        <f t="shared" si="0"/>
        <v>18.833333333333332</v>
      </c>
      <c r="S7" s="25" t="s">
        <v>18</v>
      </c>
    </row>
    <row r="8" spans="1:20" ht="15.75" customHeight="1" x14ac:dyDescent="0.25">
      <c r="A8" s="25" t="s">
        <v>65</v>
      </c>
      <c r="B8" s="25" t="s">
        <v>66</v>
      </c>
      <c r="C8" s="25" t="s">
        <v>28</v>
      </c>
      <c r="D8" s="25">
        <v>635400</v>
      </c>
      <c r="E8" s="25">
        <v>170800</v>
      </c>
      <c r="F8" s="25">
        <v>38</v>
      </c>
      <c r="G8" s="25">
        <v>36</v>
      </c>
      <c r="H8" s="25">
        <v>21</v>
      </c>
      <c r="I8" s="25">
        <v>23</v>
      </c>
      <c r="J8" s="25">
        <v>22</v>
      </c>
      <c r="K8" s="25">
        <v>28</v>
      </c>
      <c r="L8" s="25">
        <v>36</v>
      </c>
      <c r="M8" s="25">
        <v>46</v>
      </c>
      <c r="N8" s="25">
        <v>44</v>
      </c>
      <c r="O8" s="25" t="s">
        <v>18</v>
      </c>
      <c r="P8" s="25">
        <v>57</v>
      </c>
      <c r="Q8" s="25">
        <v>44</v>
      </c>
      <c r="R8" s="78">
        <f t="shared" si="0"/>
        <v>35.909090909090907</v>
      </c>
      <c r="S8" s="25" t="s">
        <v>18</v>
      </c>
    </row>
    <row r="9" spans="1:20" ht="15.75" customHeight="1" x14ac:dyDescent="0.25">
      <c r="A9" s="25" t="s">
        <v>71</v>
      </c>
      <c r="B9" s="25" t="s">
        <v>271</v>
      </c>
      <c r="C9" s="25" t="s">
        <v>18</v>
      </c>
      <c r="D9" s="25">
        <v>638500</v>
      </c>
      <c r="E9" s="25">
        <v>165400</v>
      </c>
      <c r="F9" s="25">
        <v>46</v>
      </c>
      <c r="G9" s="25">
        <v>17</v>
      </c>
      <c r="H9" s="25">
        <v>46</v>
      </c>
      <c r="I9" s="25">
        <v>25</v>
      </c>
      <c r="J9" s="25">
        <v>29</v>
      </c>
      <c r="K9" s="25">
        <v>21</v>
      </c>
      <c r="L9" s="25">
        <v>46</v>
      </c>
      <c r="M9" s="25">
        <v>48</v>
      </c>
      <c r="N9" s="25">
        <v>46</v>
      </c>
      <c r="O9" s="25">
        <v>52</v>
      </c>
      <c r="P9" s="25">
        <v>46</v>
      </c>
      <c r="Q9" s="25">
        <v>46</v>
      </c>
      <c r="R9" s="78">
        <f t="shared" si="0"/>
        <v>39</v>
      </c>
      <c r="S9" s="25" t="s">
        <v>18</v>
      </c>
    </row>
    <row r="10" spans="1:20" ht="15.75" customHeight="1" x14ac:dyDescent="0.25">
      <c r="A10" s="25" t="s">
        <v>73</v>
      </c>
      <c r="B10" s="25" t="s">
        <v>74</v>
      </c>
      <c r="C10" s="25" t="s">
        <v>18</v>
      </c>
      <c r="D10" s="25">
        <v>639081</v>
      </c>
      <c r="E10" s="25">
        <v>165980</v>
      </c>
      <c r="F10" s="25">
        <v>25</v>
      </c>
      <c r="G10" s="25">
        <v>13</v>
      </c>
      <c r="H10" s="25">
        <v>15</v>
      </c>
      <c r="I10" s="25">
        <v>4</v>
      </c>
      <c r="J10" s="25">
        <v>8</v>
      </c>
      <c r="K10" s="25">
        <v>6</v>
      </c>
      <c r="L10" s="25">
        <v>13</v>
      </c>
      <c r="M10" s="25">
        <v>16</v>
      </c>
      <c r="N10" s="25">
        <v>19</v>
      </c>
      <c r="O10" s="25">
        <v>25</v>
      </c>
      <c r="P10" s="25">
        <v>28</v>
      </c>
      <c r="Q10" s="25">
        <v>38</v>
      </c>
      <c r="R10" s="78">
        <f t="shared" si="0"/>
        <v>17.5</v>
      </c>
      <c r="S10" s="25" t="s">
        <v>18</v>
      </c>
    </row>
    <row r="11" spans="1:20" ht="15.75" customHeight="1" x14ac:dyDescent="0.25">
      <c r="A11" s="25" t="s">
        <v>75</v>
      </c>
      <c r="B11" s="25" t="s">
        <v>76</v>
      </c>
      <c r="C11" s="25" t="s">
        <v>28</v>
      </c>
      <c r="D11" s="25">
        <v>636900</v>
      </c>
      <c r="E11" s="25">
        <v>167200</v>
      </c>
      <c r="F11" s="25">
        <v>32</v>
      </c>
      <c r="G11" s="25">
        <v>28</v>
      </c>
      <c r="H11" s="25">
        <v>18</v>
      </c>
      <c r="I11" s="25">
        <v>13</v>
      </c>
      <c r="J11" s="25">
        <v>17</v>
      </c>
      <c r="K11" s="25">
        <v>14</v>
      </c>
      <c r="L11" s="25">
        <v>28</v>
      </c>
      <c r="M11" s="25">
        <v>28</v>
      </c>
      <c r="N11" s="25">
        <v>36</v>
      </c>
      <c r="O11" s="25" t="s">
        <v>18</v>
      </c>
      <c r="P11" s="25" t="s">
        <v>18</v>
      </c>
      <c r="Q11" s="25" t="s">
        <v>18</v>
      </c>
      <c r="R11" s="78">
        <f t="shared" si="0"/>
        <v>23.777777777777779</v>
      </c>
      <c r="S11" s="25" t="s">
        <v>18</v>
      </c>
    </row>
    <row r="12" spans="1:20" ht="15.75" customHeight="1" x14ac:dyDescent="0.25">
      <c r="A12" s="25" t="s">
        <v>77</v>
      </c>
      <c r="B12" s="25" t="s">
        <v>78</v>
      </c>
      <c r="C12" s="25" t="s">
        <v>28</v>
      </c>
      <c r="D12" s="25">
        <v>636100</v>
      </c>
      <c r="E12" s="25">
        <v>165500</v>
      </c>
      <c r="F12" s="25" t="s">
        <v>18</v>
      </c>
      <c r="G12" s="25" t="s">
        <v>18</v>
      </c>
      <c r="H12" s="25" t="s">
        <v>18</v>
      </c>
      <c r="I12" s="25" t="s">
        <v>18</v>
      </c>
      <c r="J12" s="25" t="s">
        <v>18</v>
      </c>
      <c r="K12" s="25" t="s">
        <v>18</v>
      </c>
      <c r="L12" s="25" t="s">
        <v>18</v>
      </c>
      <c r="M12" s="25" t="s">
        <v>18</v>
      </c>
      <c r="N12" s="25" t="s">
        <v>18</v>
      </c>
      <c r="O12" s="25">
        <v>22</v>
      </c>
      <c r="P12" s="25">
        <v>32</v>
      </c>
      <c r="Q12" s="25">
        <v>34</v>
      </c>
      <c r="R12" s="78">
        <f t="shared" si="0"/>
        <v>29.333333333333332</v>
      </c>
      <c r="S12" s="25" t="s">
        <v>18</v>
      </c>
    </row>
    <row r="13" spans="1:20" ht="15.75" customHeight="1" x14ac:dyDescent="0.25"/>
    <row r="14" spans="1:20" ht="15.75" customHeight="1" x14ac:dyDescent="0.25"/>
    <row r="15" spans="1:20" ht="15.75" customHeight="1" x14ac:dyDescent="0.25"/>
    <row r="16" spans="1:2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6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9" width="5.5" customWidth="1"/>
    <col min="10" max="10" width="5.125" customWidth="1"/>
    <col min="11" max="11" width="4.75" customWidth="1"/>
    <col min="12" max="12" width="4.6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295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21</v>
      </c>
      <c r="B3" s="25" t="s">
        <v>22</v>
      </c>
      <c r="C3" s="25" t="s">
        <v>18</v>
      </c>
      <c r="D3" s="25">
        <v>637400</v>
      </c>
      <c r="E3" s="25">
        <v>164500</v>
      </c>
      <c r="F3" s="25">
        <v>11</v>
      </c>
      <c r="G3" s="25">
        <v>31</v>
      </c>
      <c r="H3" s="25">
        <v>24</v>
      </c>
      <c r="I3" s="25">
        <v>17</v>
      </c>
      <c r="J3" s="25" t="s">
        <v>18</v>
      </c>
      <c r="K3" s="25">
        <v>17</v>
      </c>
      <c r="L3" s="25">
        <v>10</v>
      </c>
      <c r="M3" s="25">
        <v>11</v>
      </c>
      <c r="N3" s="25">
        <v>19</v>
      </c>
      <c r="O3" s="25">
        <v>15</v>
      </c>
      <c r="P3" s="25">
        <v>19</v>
      </c>
      <c r="Q3" s="25">
        <v>23</v>
      </c>
      <c r="R3" s="78">
        <f t="shared" ref="R3:R18" si="0">AVERAGE(F3:Q3)</f>
        <v>17.90909090909091</v>
      </c>
      <c r="S3" s="25" t="s">
        <v>18</v>
      </c>
    </row>
    <row r="4" spans="1:20" ht="15.75" customHeight="1" x14ac:dyDescent="0.25">
      <c r="A4" s="25" t="s">
        <v>23</v>
      </c>
      <c r="B4" s="25" t="s">
        <v>24</v>
      </c>
      <c r="C4" s="25" t="s">
        <v>18</v>
      </c>
      <c r="D4" s="25">
        <v>637000</v>
      </c>
      <c r="E4" s="25">
        <v>166300</v>
      </c>
      <c r="F4" s="25">
        <v>17</v>
      </c>
      <c r="G4" s="25">
        <v>38</v>
      </c>
      <c r="H4" s="25">
        <v>24</v>
      </c>
      <c r="I4" s="25">
        <v>19</v>
      </c>
      <c r="J4" s="25" t="s">
        <v>18</v>
      </c>
      <c r="K4" s="25">
        <v>11</v>
      </c>
      <c r="L4" s="25">
        <v>8</v>
      </c>
      <c r="M4" s="25">
        <v>11</v>
      </c>
      <c r="N4" s="25">
        <v>17</v>
      </c>
      <c r="O4" s="25">
        <v>15</v>
      </c>
      <c r="P4" s="25">
        <v>21</v>
      </c>
      <c r="Q4" s="25">
        <v>27</v>
      </c>
      <c r="R4" s="78">
        <f t="shared" si="0"/>
        <v>18.90909090909091</v>
      </c>
      <c r="S4" s="25" t="s">
        <v>18</v>
      </c>
    </row>
    <row r="5" spans="1:20" ht="15.75" customHeight="1" x14ac:dyDescent="0.25">
      <c r="A5" s="25" t="s">
        <v>26</v>
      </c>
      <c r="B5" s="25" t="s">
        <v>27</v>
      </c>
      <c r="C5" s="25" t="s">
        <v>28</v>
      </c>
      <c r="D5" s="25">
        <v>639000</v>
      </c>
      <c r="E5" s="25">
        <v>168000</v>
      </c>
      <c r="F5" s="25">
        <v>28</v>
      </c>
      <c r="G5" s="25">
        <v>49</v>
      </c>
      <c r="H5" s="25">
        <v>31</v>
      </c>
      <c r="I5" s="25">
        <v>34</v>
      </c>
      <c r="J5" s="25">
        <v>33</v>
      </c>
      <c r="K5" s="25">
        <v>32</v>
      </c>
      <c r="L5" s="25">
        <v>29</v>
      </c>
      <c r="M5" s="25">
        <v>31</v>
      </c>
      <c r="N5" s="25">
        <v>32</v>
      </c>
      <c r="O5" s="25">
        <v>26</v>
      </c>
      <c r="P5" s="25">
        <v>30</v>
      </c>
      <c r="Q5" s="25">
        <v>35</v>
      </c>
      <c r="R5" s="78">
        <f t="shared" si="0"/>
        <v>32.5</v>
      </c>
      <c r="S5" s="25" t="s">
        <v>18</v>
      </c>
    </row>
    <row r="6" spans="1:20" ht="15.75" customHeight="1" x14ac:dyDescent="0.25">
      <c r="A6" s="25" t="s">
        <v>34</v>
      </c>
      <c r="B6" s="25" t="s">
        <v>35</v>
      </c>
      <c r="C6" s="25" t="s">
        <v>31</v>
      </c>
      <c r="D6" s="25">
        <v>638300</v>
      </c>
      <c r="E6" s="25">
        <v>168300</v>
      </c>
      <c r="F6" s="25">
        <v>18</v>
      </c>
      <c r="G6" s="25">
        <v>30</v>
      </c>
      <c r="H6" s="25">
        <v>19</v>
      </c>
      <c r="I6" s="25" t="s">
        <v>18</v>
      </c>
      <c r="J6" s="25" t="s">
        <v>18</v>
      </c>
      <c r="K6" s="25" t="s">
        <v>18</v>
      </c>
      <c r="L6" s="25" t="s">
        <v>18</v>
      </c>
      <c r="M6" s="25" t="s">
        <v>18</v>
      </c>
      <c r="N6" s="25" t="s">
        <v>18</v>
      </c>
      <c r="O6" s="25" t="s">
        <v>18</v>
      </c>
      <c r="P6" s="25" t="s">
        <v>18</v>
      </c>
      <c r="Q6" s="25" t="s">
        <v>18</v>
      </c>
      <c r="R6" s="78">
        <f t="shared" si="0"/>
        <v>22.333333333333332</v>
      </c>
      <c r="S6" s="25" t="s">
        <v>18</v>
      </c>
    </row>
    <row r="7" spans="1:20" ht="15.75" customHeight="1" x14ac:dyDescent="0.25">
      <c r="A7" s="25" t="s">
        <v>38</v>
      </c>
      <c r="B7" s="25" t="s">
        <v>39</v>
      </c>
      <c r="C7" s="25" t="s">
        <v>28</v>
      </c>
      <c r="D7" s="25">
        <v>635500</v>
      </c>
      <c r="E7" s="25">
        <v>169800</v>
      </c>
      <c r="F7" s="25">
        <v>18</v>
      </c>
      <c r="G7" s="25">
        <v>51</v>
      </c>
      <c r="H7" s="25">
        <v>39</v>
      </c>
      <c r="I7" s="25">
        <v>37</v>
      </c>
      <c r="J7" s="25">
        <v>45</v>
      </c>
      <c r="K7" s="25">
        <v>34</v>
      </c>
      <c r="L7" s="25">
        <v>26</v>
      </c>
      <c r="M7" s="25">
        <v>36</v>
      </c>
      <c r="N7" s="25">
        <v>35</v>
      </c>
      <c r="O7" s="25">
        <v>29</v>
      </c>
      <c r="P7" s="25">
        <v>26</v>
      </c>
      <c r="Q7" s="25">
        <v>47</v>
      </c>
      <c r="R7" s="78">
        <f t="shared" si="0"/>
        <v>35.25</v>
      </c>
      <c r="S7" s="25" t="s">
        <v>18</v>
      </c>
    </row>
    <row r="8" spans="1:20" ht="15.75" customHeight="1" x14ac:dyDescent="0.25">
      <c r="A8" s="25" t="s">
        <v>51</v>
      </c>
      <c r="B8" s="25" t="s">
        <v>52</v>
      </c>
      <c r="C8" s="25" t="s">
        <v>31</v>
      </c>
      <c r="D8" s="25">
        <v>634400</v>
      </c>
      <c r="E8" s="25">
        <v>164300</v>
      </c>
      <c r="F8" s="25">
        <v>12</v>
      </c>
      <c r="G8" s="25">
        <v>21</v>
      </c>
      <c r="H8" s="25">
        <v>15</v>
      </c>
      <c r="I8" s="25">
        <v>14</v>
      </c>
      <c r="J8" s="25">
        <v>16</v>
      </c>
      <c r="K8" s="25">
        <v>12</v>
      </c>
      <c r="L8" s="25">
        <v>8</v>
      </c>
      <c r="M8" s="25">
        <v>13</v>
      </c>
      <c r="N8" s="25" t="s">
        <v>18</v>
      </c>
      <c r="O8" s="25">
        <v>13</v>
      </c>
      <c r="P8" s="25">
        <v>21</v>
      </c>
      <c r="Q8" s="25">
        <v>22</v>
      </c>
      <c r="R8" s="78">
        <f t="shared" si="0"/>
        <v>15.181818181818182</v>
      </c>
      <c r="S8" s="25" t="s">
        <v>18</v>
      </c>
    </row>
    <row r="9" spans="1:20" ht="15.75" customHeight="1" x14ac:dyDescent="0.25">
      <c r="A9" s="25" t="s">
        <v>57</v>
      </c>
      <c r="B9" s="25" t="s">
        <v>58</v>
      </c>
      <c r="C9" s="25" t="s">
        <v>28</v>
      </c>
      <c r="D9" s="25">
        <v>637900</v>
      </c>
      <c r="E9" s="25">
        <v>165400</v>
      </c>
      <c r="F9" s="25">
        <v>22</v>
      </c>
      <c r="G9" s="25">
        <v>37</v>
      </c>
      <c r="H9" s="25">
        <v>36</v>
      </c>
      <c r="I9" s="25" t="s">
        <v>18</v>
      </c>
      <c r="J9" s="25" t="s">
        <v>18</v>
      </c>
      <c r="K9" s="25" t="s">
        <v>18</v>
      </c>
      <c r="L9" s="25" t="s">
        <v>18</v>
      </c>
      <c r="M9" s="25" t="s">
        <v>18</v>
      </c>
      <c r="N9" s="25" t="s">
        <v>18</v>
      </c>
      <c r="O9" s="25" t="s">
        <v>18</v>
      </c>
      <c r="P9" s="25" t="s">
        <v>18</v>
      </c>
      <c r="Q9" s="25" t="s">
        <v>18</v>
      </c>
      <c r="R9" s="78">
        <f t="shared" si="0"/>
        <v>31.666666666666668</v>
      </c>
      <c r="S9" s="25" t="s">
        <v>18</v>
      </c>
    </row>
    <row r="10" spans="1:20" ht="15.75" customHeight="1" x14ac:dyDescent="0.25">
      <c r="A10" s="25" t="s">
        <v>59</v>
      </c>
      <c r="B10" s="25" t="s">
        <v>60</v>
      </c>
      <c r="C10" s="25" t="s">
        <v>28</v>
      </c>
      <c r="D10" s="25">
        <v>639700</v>
      </c>
      <c r="E10" s="25">
        <v>167800</v>
      </c>
      <c r="F10" s="25">
        <v>22</v>
      </c>
      <c r="G10" s="25">
        <v>49</v>
      </c>
      <c r="H10" s="25">
        <v>28</v>
      </c>
      <c r="I10" s="25" t="s">
        <v>18</v>
      </c>
      <c r="J10" s="25" t="s">
        <v>18</v>
      </c>
      <c r="K10" s="25" t="s">
        <v>18</v>
      </c>
      <c r="L10" s="25" t="s">
        <v>18</v>
      </c>
      <c r="M10" s="25" t="s">
        <v>18</v>
      </c>
      <c r="N10" s="25" t="s">
        <v>18</v>
      </c>
      <c r="O10" s="25" t="s">
        <v>18</v>
      </c>
      <c r="P10" s="25" t="s">
        <v>18</v>
      </c>
      <c r="Q10" s="25" t="s">
        <v>18</v>
      </c>
      <c r="R10" s="78">
        <f t="shared" si="0"/>
        <v>33</v>
      </c>
      <c r="S10" s="25" t="s">
        <v>18</v>
      </c>
    </row>
    <row r="11" spans="1:20" ht="15.75" customHeight="1" x14ac:dyDescent="0.25">
      <c r="A11" s="25" t="s">
        <v>61</v>
      </c>
      <c r="B11" s="25" t="s">
        <v>62</v>
      </c>
      <c r="C11" s="25" t="s">
        <v>28</v>
      </c>
      <c r="D11" s="25">
        <v>635900</v>
      </c>
      <c r="E11" s="25">
        <v>170100</v>
      </c>
      <c r="F11" s="25">
        <v>29</v>
      </c>
      <c r="G11" s="25">
        <v>52</v>
      </c>
      <c r="H11" s="25">
        <v>46</v>
      </c>
      <c r="I11" s="25" t="s">
        <v>18</v>
      </c>
      <c r="J11" s="25" t="s">
        <v>18</v>
      </c>
      <c r="K11" s="25" t="s">
        <v>18</v>
      </c>
      <c r="L11" s="25" t="s">
        <v>18</v>
      </c>
      <c r="M11" s="25" t="s">
        <v>18</v>
      </c>
      <c r="N11" s="25" t="s">
        <v>18</v>
      </c>
      <c r="O11" s="25" t="s">
        <v>18</v>
      </c>
      <c r="P11" s="25" t="s">
        <v>18</v>
      </c>
      <c r="Q11" s="25" t="s">
        <v>18</v>
      </c>
      <c r="R11" s="78">
        <f t="shared" si="0"/>
        <v>42.333333333333336</v>
      </c>
      <c r="S11" s="25" t="s">
        <v>18</v>
      </c>
    </row>
    <row r="12" spans="1:20" ht="15.75" customHeight="1" x14ac:dyDescent="0.25">
      <c r="A12" s="25" t="s">
        <v>63</v>
      </c>
      <c r="B12" s="25" t="s">
        <v>64</v>
      </c>
      <c r="C12" s="25" t="s">
        <v>28</v>
      </c>
      <c r="D12" s="25">
        <v>636400</v>
      </c>
      <c r="E12" s="25">
        <v>170900</v>
      </c>
      <c r="F12" s="25">
        <v>18</v>
      </c>
      <c r="G12" s="25">
        <v>34</v>
      </c>
      <c r="H12" s="25">
        <v>30</v>
      </c>
      <c r="I12" s="25" t="s">
        <v>18</v>
      </c>
      <c r="J12" s="25" t="s">
        <v>18</v>
      </c>
      <c r="K12" s="25" t="s">
        <v>18</v>
      </c>
      <c r="L12" s="25" t="s">
        <v>18</v>
      </c>
      <c r="M12" s="25" t="s">
        <v>18</v>
      </c>
      <c r="N12" s="25" t="s">
        <v>18</v>
      </c>
      <c r="O12" s="25" t="s">
        <v>18</v>
      </c>
      <c r="P12" s="25" t="s">
        <v>18</v>
      </c>
      <c r="Q12" s="25" t="s">
        <v>18</v>
      </c>
      <c r="R12" s="78">
        <f t="shared" si="0"/>
        <v>27.333333333333332</v>
      </c>
      <c r="S12" s="25" t="s">
        <v>18</v>
      </c>
    </row>
    <row r="13" spans="1:20" ht="15.75" customHeight="1" x14ac:dyDescent="0.25">
      <c r="A13" s="25" t="s">
        <v>65</v>
      </c>
      <c r="B13" s="25" t="s">
        <v>66</v>
      </c>
      <c r="C13" s="25" t="s">
        <v>28</v>
      </c>
      <c r="D13" s="25">
        <v>635400</v>
      </c>
      <c r="E13" s="25">
        <v>170800</v>
      </c>
      <c r="F13" s="25">
        <v>27</v>
      </c>
      <c r="G13" s="25">
        <v>54</v>
      </c>
      <c r="H13" s="25">
        <v>38</v>
      </c>
      <c r="I13" s="25">
        <v>35</v>
      </c>
      <c r="J13" s="25">
        <v>38</v>
      </c>
      <c r="K13" s="25">
        <v>39</v>
      </c>
      <c r="L13" s="25">
        <v>30</v>
      </c>
      <c r="M13" s="25">
        <v>25</v>
      </c>
      <c r="N13" s="25">
        <v>30</v>
      </c>
      <c r="O13" s="25">
        <v>23</v>
      </c>
      <c r="P13" s="25">
        <v>42</v>
      </c>
      <c r="Q13" s="25">
        <v>48</v>
      </c>
      <c r="R13" s="78">
        <f t="shared" si="0"/>
        <v>35.75</v>
      </c>
      <c r="S13" s="25" t="s">
        <v>18</v>
      </c>
    </row>
    <row r="14" spans="1:20" ht="15.75" customHeight="1" x14ac:dyDescent="0.25">
      <c r="A14" s="25" t="s">
        <v>67</v>
      </c>
      <c r="B14" s="25" t="s">
        <v>68</v>
      </c>
      <c r="C14" s="25" t="s">
        <v>28</v>
      </c>
      <c r="D14" s="25">
        <v>635500</v>
      </c>
      <c r="E14" s="25">
        <v>169800</v>
      </c>
      <c r="F14" s="25">
        <v>19</v>
      </c>
      <c r="G14" s="25">
        <v>45</v>
      </c>
      <c r="H14" s="25">
        <v>35</v>
      </c>
      <c r="I14" s="25" t="s">
        <v>18</v>
      </c>
      <c r="J14" s="25" t="s">
        <v>18</v>
      </c>
      <c r="K14" s="25" t="s">
        <v>18</v>
      </c>
      <c r="L14" s="25" t="s">
        <v>18</v>
      </c>
      <c r="M14" s="25" t="s">
        <v>18</v>
      </c>
      <c r="N14" s="25" t="s">
        <v>18</v>
      </c>
      <c r="O14" s="25" t="s">
        <v>18</v>
      </c>
      <c r="P14" s="25" t="s">
        <v>18</v>
      </c>
      <c r="Q14" s="25" t="s">
        <v>18</v>
      </c>
      <c r="R14" s="78">
        <f t="shared" si="0"/>
        <v>33</v>
      </c>
      <c r="S14" s="25" t="s">
        <v>18</v>
      </c>
    </row>
    <row r="15" spans="1:20" ht="15.75" customHeight="1" x14ac:dyDescent="0.25">
      <c r="A15" s="25" t="s">
        <v>69</v>
      </c>
      <c r="B15" s="25" t="s">
        <v>70</v>
      </c>
      <c r="C15" s="25" t="s">
        <v>28</v>
      </c>
      <c r="D15" s="25">
        <v>637300</v>
      </c>
      <c r="E15" s="25">
        <v>165400</v>
      </c>
      <c r="F15" s="25">
        <v>22</v>
      </c>
      <c r="G15" s="25">
        <v>41</v>
      </c>
      <c r="H15" s="25">
        <v>33</v>
      </c>
      <c r="I15" s="25" t="s">
        <v>18</v>
      </c>
      <c r="J15" s="25" t="s">
        <v>18</v>
      </c>
      <c r="K15" s="25" t="s">
        <v>18</v>
      </c>
      <c r="L15" s="25" t="s">
        <v>18</v>
      </c>
      <c r="M15" s="25" t="s">
        <v>18</v>
      </c>
      <c r="N15" s="25" t="s">
        <v>18</v>
      </c>
      <c r="O15" s="25" t="s">
        <v>18</v>
      </c>
      <c r="P15" s="25" t="s">
        <v>18</v>
      </c>
      <c r="Q15" s="25" t="s">
        <v>18</v>
      </c>
      <c r="R15" s="78">
        <f t="shared" si="0"/>
        <v>32</v>
      </c>
      <c r="S15" s="25" t="s">
        <v>18</v>
      </c>
    </row>
    <row r="16" spans="1:20" ht="15.75" customHeight="1" x14ac:dyDescent="0.25">
      <c r="A16" s="25" t="s">
        <v>71</v>
      </c>
      <c r="B16" s="25" t="s">
        <v>271</v>
      </c>
      <c r="C16" s="25" t="s">
        <v>18</v>
      </c>
      <c r="D16" s="25">
        <v>638500</v>
      </c>
      <c r="E16" s="25">
        <v>165400</v>
      </c>
      <c r="F16" s="25">
        <v>29</v>
      </c>
      <c r="G16" s="25">
        <v>57</v>
      </c>
      <c r="H16" s="25">
        <v>36</v>
      </c>
      <c r="I16" s="25">
        <v>42</v>
      </c>
      <c r="J16" s="25" t="s">
        <v>18</v>
      </c>
      <c r="K16" s="25">
        <v>32</v>
      </c>
      <c r="L16" s="25">
        <v>23</v>
      </c>
      <c r="M16" s="25">
        <v>27</v>
      </c>
      <c r="N16" s="25">
        <v>32</v>
      </c>
      <c r="O16" s="25">
        <v>27</v>
      </c>
      <c r="P16" s="25">
        <v>32</v>
      </c>
      <c r="Q16" s="25">
        <v>38</v>
      </c>
      <c r="R16" s="78">
        <f t="shared" si="0"/>
        <v>34.090909090909093</v>
      </c>
      <c r="S16" s="25" t="s">
        <v>18</v>
      </c>
    </row>
    <row r="17" spans="1:19" ht="15.75" customHeight="1" x14ac:dyDescent="0.25">
      <c r="A17" s="25" t="s">
        <v>73</v>
      </c>
      <c r="B17" s="25" t="s">
        <v>74</v>
      </c>
      <c r="C17" s="25" t="s">
        <v>18</v>
      </c>
      <c r="D17" s="25">
        <v>639081</v>
      </c>
      <c r="E17" s="25">
        <v>165980</v>
      </c>
      <c r="F17" s="25">
        <v>15</v>
      </c>
      <c r="G17" s="25">
        <v>32</v>
      </c>
      <c r="H17" s="25">
        <v>17</v>
      </c>
      <c r="I17" s="25">
        <v>4</v>
      </c>
      <c r="J17" s="25" t="s">
        <v>18</v>
      </c>
      <c r="K17" s="25">
        <v>13</v>
      </c>
      <c r="L17" s="25">
        <v>10</v>
      </c>
      <c r="M17" s="25">
        <v>11</v>
      </c>
      <c r="N17" s="25">
        <v>17</v>
      </c>
      <c r="O17" s="25">
        <v>19</v>
      </c>
      <c r="P17" s="25">
        <v>25</v>
      </c>
      <c r="Q17" s="25">
        <v>27</v>
      </c>
      <c r="R17" s="78">
        <f t="shared" si="0"/>
        <v>17.272727272727273</v>
      </c>
      <c r="S17" s="25" t="s">
        <v>18</v>
      </c>
    </row>
    <row r="18" spans="1:19" ht="15.75" customHeight="1" x14ac:dyDescent="0.25">
      <c r="A18" s="25" t="s">
        <v>75</v>
      </c>
      <c r="B18" s="25" t="s">
        <v>76</v>
      </c>
      <c r="C18" s="25" t="s">
        <v>28</v>
      </c>
      <c r="D18" s="25">
        <v>636900</v>
      </c>
      <c r="E18" s="25">
        <v>167200</v>
      </c>
      <c r="F18" s="25" t="s">
        <v>18</v>
      </c>
      <c r="G18" s="25" t="s">
        <v>18</v>
      </c>
      <c r="H18" s="25" t="s">
        <v>18</v>
      </c>
      <c r="I18" s="25">
        <v>25</v>
      </c>
      <c r="J18" s="25">
        <v>29</v>
      </c>
      <c r="K18" s="25">
        <v>20</v>
      </c>
      <c r="L18" s="25">
        <v>23</v>
      </c>
      <c r="M18" s="25">
        <v>29</v>
      </c>
      <c r="N18" s="25">
        <v>23</v>
      </c>
      <c r="O18" s="25">
        <v>25</v>
      </c>
      <c r="P18" s="25">
        <v>30</v>
      </c>
      <c r="Q18" s="25">
        <v>35</v>
      </c>
      <c r="R18" s="78">
        <f t="shared" si="0"/>
        <v>26.555555555555557</v>
      </c>
      <c r="S18" s="25" t="s">
        <v>18</v>
      </c>
    </row>
    <row r="19" spans="1:19" ht="15.75" customHeight="1" x14ac:dyDescent="0.25"/>
    <row r="20" spans="1:19" ht="15.75" customHeight="1" x14ac:dyDescent="0.25"/>
    <row r="21" spans="1:19" ht="15.75" customHeight="1" x14ac:dyDescent="0.25"/>
    <row r="22" spans="1:19" ht="15.75" customHeight="1" x14ac:dyDescent="0.25"/>
    <row r="23" spans="1:19" ht="15.75" customHeight="1" x14ac:dyDescent="0.25"/>
    <row r="24" spans="1:19" ht="15.75" customHeight="1" x14ac:dyDescent="0.25"/>
    <row r="25" spans="1:19" ht="15.75" customHeight="1" x14ac:dyDescent="0.25"/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6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9" width="5.5" customWidth="1"/>
    <col min="10" max="10" width="5.125" customWidth="1"/>
    <col min="11" max="11" width="4.75" customWidth="1"/>
    <col min="12" max="12" width="4.6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296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19</v>
      </c>
      <c r="B3" s="25" t="s">
        <v>20</v>
      </c>
      <c r="C3" s="25" t="s">
        <v>18</v>
      </c>
      <c r="D3" s="25">
        <v>638000</v>
      </c>
      <c r="E3" s="25">
        <v>165100</v>
      </c>
      <c r="F3" s="25">
        <v>42</v>
      </c>
      <c r="G3" s="25" t="s">
        <v>18</v>
      </c>
      <c r="H3" s="25" t="s">
        <v>18</v>
      </c>
      <c r="I3" s="25">
        <v>6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18</v>
      </c>
      <c r="O3" s="25" t="s">
        <v>18</v>
      </c>
      <c r="P3" s="25" t="s">
        <v>18</v>
      </c>
      <c r="Q3" s="25" t="s">
        <v>18</v>
      </c>
      <c r="R3" s="78">
        <f t="shared" ref="R3:R18" si="0">AVERAGE(F3:Q3)</f>
        <v>24</v>
      </c>
      <c r="S3" s="25" t="s">
        <v>18</v>
      </c>
    </row>
    <row r="4" spans="1:20" ht="15.75" customHeight="1" x14ac:dyDescent="0.25">
      <c r="A4" s="25" t="s">
        <v>21</v>
      </c>
      <c r="B4" s="25" t="s">
        <v>22</v>
      </c>
      <c r="C4" s="25" t="s">
        <v>18</v>
      </c>
      <c r="D4" s="25">
        <v>637400</v>
      </c>
      <c r="E4" s="25">
        <v>164500</v>
      </c>
      <c r="F4" s="25">
        <v>8</v>
      </c>
      <c r="G4" s="25">
        <v>17</v>
      </c>
      <c r="H4" s="25">
        <v>13</v>
      </c>
      <c r="I4" s="25">
        <v>8</v>
      </c>
      <c r="J4" s="25">
        <v>15</v>
      </c>
      <c r="K4" s="25">
        <v>13</v>
      </c>
      <c r="L4" s="25">
        <v>19</v>
      </c>
      <c r="M4" s="25">
        <v>19</v>
      </c>
      <c r="N4" s="25">
        <v>16</v>
      </c>
      <c r="O4" s="25">
        <v>17</v>
      </c>
      <c r="P4" s="25">
        <v>11</v>
      </c>
      <c r="Q4" s="25">
        <v>27</v>
      </c>
      <c r="R4" s="78">
        <f t="shared" si="0"/>
        <v>15.25</v>
      </c>
      <c r="S4" s="25" t="s">
        <v>18</v>
      </c>
    </row>
    <row r="5" spans="1:20" ht="15.75" customHeight="1" x14ac:dyDescent="0.25">
      <c r="A5" s="25" t="s">
        <v>23</v>
      </c>
      <c r="B5" s="25" t="s">
        <v>24</v>
      </c>
      <c r="C5" s="25" t="s">
        <v>18</v>
      </c>
      <c r="D5" s="25">
        <v>637000</v>
      </c>
      <c r="E5" s="25">
        <v>166300</v>
      </c>
      <c r="F5" s="25">
        <v>32</v>
      </c>
      <c r="G5" s="25">
        <v>10</v>
      </c>
      <c r="H5" s="25">
        <v>13</v>
      </c>
      <c r="I5" s="25" t="s">
        <v>18</v>
      </c>
      <c r="J5" s="25">
        <v>11</v>
      </c>
      <c r="K5" s="25">
        <v>11</v>
      </c>
      <c r="L5" s="25">
        <v>13</v>
      </c>
      <c r="M5" s="25">
        <v>11</v>
      </c>
      <c r="N5" s="25">
        <v>18</v>
      </c>
      <c r="O5" s="25">
        <v>19</v>
      </c>
      <c r="P5" s="25">
        <v>29</v>
      </c>
      <c r="Q5" s="25">
        <v>29</v>
      </c>
      <c r="R5" s="78">
        <f t="shared" si="0"/>
        <v>17.818181818181817</v>
      </c>
      <c r="S5" s="25" t="s">
        <v>18</v>
      </c>
    </row>
    <row r="6" spans="1:20" ht="15.75" customHeight="1" x14ac:dyDescent="0.25">
      <c r="A6" s="25" t="s">
        <v>26</v>
      </c>
      <c r="B6" s="25" t="s">
        <v>27</v>
      </c>
      <c r="C6" s="25" t="s">
        <v>28</v>
      </c>
      <c r="D6" s="25">
        <v>639000</v>
      </c>
      <c r="E6" s="25">
        <v>168000</v>
      </c>
      <c r="F6" s="25">
        <v>36</v>
      </c>
      <c r="G6" s="25">
        <v>25</v>
      </c>
      <c r="H6" s="25">
        <v>29</v>
      </c>
      <c r="I6" s="25">
        <v>5</v>
      </c>
      <c r="J6" s="25">
        <v>31</v>
      </c>
      <c r="K6" s="25" t="s">
        <v>18</v>
      </c>
      <c r="L6" s="25">
        <v>35</v>
      </c>
      <c r="M6" s="25">
        <v>34</v>
      </c>
      <c r="N6" s="25">
        <v>41</v>
      </c>
      <c r="O6" s="25">
        <v>28</v>
      </c>
      <c r="P6" s="25">
        <v>37</v>
      </c>
      <c r="Q6" s="25">
        <v>38</v>
      </c>
      <c r="R6" s="78">
        <f t="shared" si="0"/>
        <v>30.818181818181817</v>
      </c>
      <c r="S6" s="25" t="s">
        <v>18</v>
      </c>
    </row>
    <row r="7" spans="1:20" ht="15.75" customHeight="1" x14ac:dyDescent="0.25">
      <c r="A7" s="25" t="s">
        <v>34</v>
      </c>
      <c r="B7" s="25" t="s">
        <v>35</v>
      </c>
      <c r="C7" s="25" t="s">
        <v>31</v>
      </c>
      <c r="D7" s="25">
        <v>638300</v>
      </c>
      <c r="E7" s="25">
        <v>168300</v>
      </c>
      <c r="F7" s="25">
        <v>27</v>
      </c>
      <c r="G7" s="25" t="s">
        <v>18</v>
      </c>
      <c r="H7" s="25">
        <v>17</v>
      </c>
      <c r="I7" s="25">
        <v>8</v>
      </c>
      <c r="J7" s="25">
        <v>8</v>
      </c>
      <c r="K7" s="25" t="s">
        <v>18</v>
      </c>
      <c r="L7" s="25" t="s">
        <v>18</v>
      </c>
      <c r="M7" s="25" t="s">
        <v>18</v>
      </c>
      <c r="N7" s="25">
        <v>15</v>
      </c>
      <c r="O7" s="25" t="s">
        <v>18</v>
      </c>
      <c r="P7" s="25">
        <v>27</v>
      </c>
      <c r="Q7" s="25">
        <v>23</v>
      </c>
      <c r="R7" s="78">
        <f t="shared" si="0"/>
        <v>17.857142857142858</v>
      </c>
      <c r="S7" s="25" t="s">
        <v>18</v>
      </c>
    </row>
    <row r="8" spans="1:20" ht="15.75" customHeight="1" x14ac:dyDescent="0.25">
      <c r="A8" s="25" t="s">
        <v>38</v>
      </c>
      <c r="B8" s="25" t="s">
        <v>39</v>
      </c>
      <c r="C8" s="25" t="s">
        <v>28</v>
      </c>
      <c r="D8" s="25">
        <v>635500</v>
      </c>
      <c r="E8" s="25">
        <v>169800</v>
      </c>
      <c r="F8" s="25">
        <v>32</v>
      </c>
      <c r="G8" s="25">
        <v>34</v>
      </c>
      <c r="H8" s="25">
        <v>30</v>
      </c>
      <c r="I8" s="25">
        <v>16</v>
      </c>
      <c r="J8" s="25">
        <v>38</v>
      </c>
      <c r="K8" s="25">
        <v>15</v>
      </c>
      <c r="L8" s="25">
        <v>41</v>
      </c>
      <c r="M8" s="25">
        <v>51</v>
      </c>
      <c r="N8" s="25">
        <v>42</v>
      </c>
      <c r="O8" s="25">
        <v>33</v>
      </c>
      <c r="P8" s="25">
        <v>33</v>
      </c>
      <c r="Q8" s="25">
        <v>40</v>
      </c>
      <c r="R8" s="78">
        <f t="shared" si="0"/>
        <v>33.75</v>
      </c>
      <c r="S8" s="25" t="s">
        <v>18</v>
      </c>
    </row>
    <row r="9" spans="1:20" ht="15.75" customHeight="1" x14ac:dyDescent="0.25">
      <c r="A9" s="25" t="s">
        <v>51</v>
      </c>
      <c r="B9" s="25" t="s">
        <v>52</v>
      </c>
      <c r="C9" s="25" t="s">
        <v>31</v>
      </c>
      <c r="D9" s="25">
        <v>634400</v>
      </c>
      <c r="E9" s="25">
        <v>164300</v>
      </c>
      <c r="F9" s="25">
        <v>29</v>
      </c>
      <c r="G9" s="25">
        <v>11</v>
      </c>
      <c r="H9" s="25">
        <v>8</v>
      </c>
      <c r="I9" s="25">
        <v>5</v>
      </c>
      <c r="J9" s="25" t="s">
        <v>18</v>
      </c>
      <c r="K9" s="25">
        <v>13</v>
      </c>
      <c r="L9" s="25">
        <v>11</v>
      </c>
      <c r="M9" s="25">
        <v>15</v>
      </c>
      <c r="N9" s="25">
        <v>19</v>
      </c>
      <c r="O9" s="25">
        <v>29</v>
      </c>
      <c r="P9" s="25">
        <v>16</v>
      </c>
      <c r="Q9" s="25">
        <v>23</v>
      </c>
      <c r="R9" s="78">
        <f t="shared" si="0"/>
        <v>16.272727272727273</v>
      </c>
      <c r="S9" s="25" t="s">
        <v>18</v>
      </c>
    </row>
    <row r="10" spans="1:20" ht="15.75" customHeight="1" x14ac:dyDescent="0.25">
      <c r="A10" s="25" t="s">
        <v>57</v>
      </c>
      <c r="B10" s="25" t="s">
        <v>58</v>
      </c>
      <c r="C10" s="25" t="s">
        <v>28</v>
      </c>
      <c r="D10" s="25">
        <v>637900</v>
      </c>
      <c r="E10" s="25">
        <v>165400</v>
      </c>
      <c r="F10" s="25" t="s">
        <v>18</v>
      </c>
      <c r="G10" s="25" t="s">
        <v>18</v>
      </c>
      <c r="H10" s="25" t="s">
        <v>18</v>
      </c>
      <c r="I10" s="25">
        <v>12</v>
      </c>
      <c r="J10" s="25">
        <v>34</v>
      </c>
      <c r="K10" s="25">
        <v>25</v>
      </c>
      <c r="L10" s="25">
        <v>27</v>
      </c>
      <c r="M10" s="25">
        <v>35</v>
      </c>
      <c r="N10" s="25" t="s">
        <v>18</v>
      </c>
      <c r="O10" s="25">
        <v>25</v>
      </c>
      <c r="P10" s="25">
        <v>35</v>
      </c>
      <c r="Q10" s="25">
        <v>31</v>
      </c>
      <c r="R10" s="78">
        <f t="shared" si="0"/>
        <v>28</v>
      </c>
      <c r="S10" s="25" t="s">
        <v>18</v>
      </c>
    </row>
    <row r="11" spans="1:20" ht="15.75" customHeight="1" x14ac:dyDescent="0.25">
      <c r="A11" s="25" t="s">
        <v>59</v>
      </c>
      <c r="B11" s="25" t="s">
        <v>60</v>
      </c>
      <c r="C11" s="25" t="s">
        <v>28</v>
      </c>
      <c r="D11" s="25">
        <v>639700</v>
      </c>
      <c r="E11" s="25">
        <v>167800</v>
      </c>
      <c r="F11" s="25" t="s">
        <v>18</v>
      </c>
      <c r="G11" s="25" t="s">
        <v>18</v>
      </c>
      <c r="H11" s="25" t="s">
        <v>18</v>
      </c>
      <c r="I11" s="25">
        <v>9</v>
      </c>
      <c r="J11" s="25">
        <v>32</v>
      </c>
      <c r="K11" s="25">
        <v>25</v>
      </c>
      <c r="L11" s="25">
        <v>33</v>
      </c>
      <c r="M11" s="25">
        <v>32</v>
      </c>
      <c r="N11" s="25">
        <v>29</v>
      </c>
      <c r="O11" s="25">
        <v>32</v>
      </c>
      <c r="P11" s="25">
        <v>31</v>
      </c>
      <c r="Q11" s="25">
        <v>27</v>
      </c>
      <c r="R11" s="78">
        <f t="shared" si="0"/>
        <v>27.777777777777779</v>
      </c>
      <c r="S11" s="25" t="s">
        <v>18</v>
      </c>
    </row>
    <row r="12" spans="1:20" ht="15.75" customHeight="1" x14ac:dyDescent="0.25">
      <c r="A12" s="25" t="s">
        <v>61</v>
      </c>
      <c r="B12" s="25" t="s">
        <v>62</v>
      </c>
      <c r="C12" s="25" t="s">
        <v>28</v>
      </c>
      <c r="D12" s="25">
        <v>635900</v>
      </c>
      <c r="E12" s="25">
        <v>170100</v>
      </c>
      <c r="F12" s="25" t="s">
        <v>18</v>
      </c>
      <c r="G12" s="25" t="s">
        <v>18</v>
      </c>
      <c r="H12" s="25" t="s">
        <v>18</v>
      </c>
      <c r="I12" s="25">
        <v>10</v>
      </c>
      <c r="J12" s="25">
        <v>28</v>
      </c>
      <c r="K12" s="25">
        <v>22</v>
      </c>
      <c r="L12" s="25">
        <v>26</v>
      </c>
      <c r="M12" s="25">
        <v>36</v>
      </c>
      <c r="N12" s="25">
        <v>26</v>
      </c>
      <c r="O12" s="25">
        <v>26</v>
      </c>
      <c r="P12" s="25">
        <v>44</v>
      </c>
      <c r="Q12" s="25">
        <v>36</v>
      </c>
      <c r="R12" s="78">
        <f t="shared" si="0"/>
        <v>28.222222222222221</v>
      </c>
      <c r="S12" s="25" t="s">
        <v>18</v>
      </c>
    </row>
    <row r="13" spans="1:20" ht="15.75" customHeight="1" x14ac:dyDescent="0.25">
      <c r="A13" s="25" t="s">
        <v>63</v>
      </c>
      <c r="B13" s="25" t="s">
        <v>64</v>
      </c>
      <c r="C13" s="25" t="s">
        <v>28</v>
      </c>
      <c r="D13" s="25">
        <v>636400</v>
      </c>
      <c r="E13" s="25">
        <v>170900</v>
      </c>
      <c r="F13" s="25" t="s">
        <v>18</v>
      </c>
      <c r="G13" s="25" t="s">
        <v>18</v>
      </c>
      <c r="H13" s="25" t="s">
        <v>18</v>
      </c>
      <c r="I13" s="25">
        <v>19</v>
      </c>
      <c r="J13" s="25">
        <v>15</v>
      </c>
      <c r="K13" s="25">
        <v>19</v>
      </c>
      <c r="L13" s="25">
        <v>25</v>
      </c>
      <c r="M13" s="25">
        <v>28</v>
      </c>
      <c r="N13" s="25" t="s">
        <v>18</v>
      </c>
      <c r="O13" s="25">
        <v>29</v>
      </c>
      <c r="P13" s="25">
        <v>33</v>
      </c>
      <c r="Q13" s="25" t="s">
        <v>18</v>
      </c>
      <c r="R13" s="78">
        <f t="shared" si="0"/>
        <v>24</v>
      </c>
      <c r="S13" s="25" t="s">
        <v>18</v>
      </c>
    </row>
    <row r="14" spans="1:20" ht="15.75" customHeight="1" x14ac:dyDescent="0.25">
      <c r="A14" s="25" t="s">
        <v>65</v>
      </c>
      <c r="B14" s="25" t="s">
        <v>66</v>
      </c>
      <c r="C14" s="25" t="s">
        <v>28</v>
      </c>
      <c r="D14" s="25">
        <v>635400</v>
      </c>
      <c r="E14" s="25">
        <v>170800</v>
      </c>
      <c r="F14" s="25" t="s">
        <v>18</v>
      </c>
      <c r="G14" s="25" t="s">
        <v>18</v>
      </c>
      <c r="H14" s="25" t="s">
        <v>18</v>
      </c>
      <c r="I14" s="25">
        <v>23</v>
      </c>
      <c r="J14" s="25">
        <v>23</v>
      </c>
      <c r="K14" s="25">
        <v>22</v>
      </c>
      <c r="L14" s="25">
        <v>29</v>
      </c>
      <c r="M14" s="25">
        <v>30</v>
      </c>
      <c r="N14" s="25">
        <v>34</v>
      </c>
      <c r="O14" s="25">
        <v>31</v>
      </c>
      <c r="P14" s="25">
        <v>42</v>
      </c>
      <c r="Q14" s="25">
        <v>44</v>
      </c>
      <c r="R14" s="78">
        <f t="shared" si="0"/>
        <v>30.888888888888889</v>
      </c>
      <c r="S14" s="25" t="s">
        <v>18</v>
      </c>
    </row>
    <row r="15" spans="1:20" ht="15.75" customHeight="1" x14ac:dyDescent="0.25">
      <c r="A15" s="25" t="s">
        <v>67</v>
      </c>
      <c r="B15" s="25" t="s">
        <v>68</v>
      </c>
      <c r="C15" s="25" t="s">
        <v>28</v>
      </c>
      <c r="D15" s="25">
        <v>635500</v>
      </c>
      <c r="E15" s="25">
        <v>169800</v>
      </c>
      <c r="F15" s="25" t="s">
        <v>18</v>
      </c>
      <c r="G15" s="25" t="s">
        <v>18</v>
      </c>
      <c r="H15" s="25" t="s">
        <v>18</v>
      </c>
      <c r="I15" s="25">
        <v>23</v>
      </c>
      <c r="J15" s="25">
        <v>22</v>
      </c>
      <c r="K15" s="25">
        <v>22</v>
      </c>
      <c r="L15" s="25">
        <v>26</v>
      </c>
      <c r="M15" s="25">
        <v>30</v>
      </c>
      <c r="N15" s="25">
        <v>31</v>
      </c>
      <c r="O15" s="25">
        <v>24</v>
      </c>
      <c r="P15" s="25">
        <v>32</v>
      </c>
      <c r="Q15" s="25">
        <v>36</v>
      </c>
      <c r="R15" s="78">
        <f t="shared" si="0"/>
        <v>27.333333333333332</v>
      </c>
      <c r="S15" s="25" t="s">
        <v>18</v>
      </c>
    </row>
    <row r="16" spans="1:20" ht="15.75" customHeight="1" x14ac:dyDescent="0.25">
      <c r="A16" s="25" t="s">
        <v>69</v>
      </c>
      <c r="B16" s="25" t="s">
        <v>70</v>
      </c>
      <c r="C16" s="25" t="s">
        <v>28</v>
      </c>
      <c r="D16" s="25">
        <v>637300</v>
      </c>
      <c r="E16" s="25">
        <v>165400</v>
      </c>
      <c r="F16" s="25" t="s">
        <v>18</v>
      </c>
      <c r="G16" s="25" t="s">
        <v>18</v>
      </c>
      <c r="H16" s="25" t="s">
        <v>18</v>
      </c>
      <c r="I16" s="25">
        <v>9</v>
      </c>
      <c r="J16" s="25">
        <v>16</v>
      </c>
      <c r="K16" s="25">
        <v>19</v>
      </c>
      <c r="L16" s="25">
        <v>25</v>
      </c>
      <c r="M16" s="25">
        <v>27</v>
      </c>
      <c r="N16" s="25">
        <v>33</v>
      </c>
      <c r="O16" s="25">
        <v>22</v>
      </c>
      <c r="P16" s="25">
        <v>43</v>
      </c>
      <c r="Q16" s="25">
        <v>38</v>
      </c>
      <c r="R16" s="78">
        <f t="shared" si="0"/>
        <v>25.777777777777779</v>
      </c>
      <c r="S16" s="25" t="s">
        <v>18</v>
      </c>
    </row>
    <row r="17" spans="1:19" ht="15.75" customHeight="1" x14ac:dyDescent="0.25">
      <c r="A17" s="25" t="s">
        <v>71</v>
      </c>
      <c r="B17" s="25" t="s">
        <v>271</v>
      </c>
      <c r="C17" s="25" t="s">
        <v>18</v>
      </c>
      <c r="D17" s="25">
        <v>638500</v>
      </c>
      <c r="E17" s="25">
        <v>165400</v>
      </c>
      <c r="F17" s="25">
        <v>32</v>
      </c>
      <c r="G17" s="25">
        <v>27</v>
      </c>
      <c r="H17" s="25">
        <v>32</v>
      </c>
      <c r="I17" s="25">
        <v>15</v>
      </c>
      <c r="J17" s="25">
        <v>36</v>
      </c>
      <c r="K17" s="25">
        <v>31</v>
      </c>
      <c r="L17" s="25">
        <v>40</v>
      </c>
      <c r="M17" s="25">
        <v>46</v>
      </c>
      <c r="N17" s="25">
        <v>37</v>
      </c>
      <c r="O17" s="25">
        <v>32</v>
      </c>
      <c r="P17" s="25">
        <v>42</v>
      </c>
      <c r="Q17" s="25">
        <v>38</v>
      </c>
      <c r="R17" s="78">
        <f t="shared" si="0"/>
        <v>34</v>
      </c>
      <c r="S17" s="25" t="s">
        <v>18</v>
      </c>
    </row>
    <row r="18" spans="1:19" ht="15.75" customHeight="1" x14ac:dyDescent="0.25">
      <c r="A18" s="25" t="s">
        <v>73</v>
      </c>
      <c r="B18" s="25" t="s">
        <v>74</v>
      </c>
      <c r="C18" s="25" t="s">
        <v>18</v>
      </c>
      <c r="D18" s="25">
        <v>639081</v>
      </c>
      <c r="E18" s="25">
        <v>165980</v>
      </c>
      <c r="F18" s="25" t="s">
        <v>18</v>
      </c>
      <c r="G18" s="25" t="s">
        <v>18</v>
      </c>
      <c r="H18" s="25" t="s">
        <v>18</v>
      </c>
      <c r="I18" s="25" t="s">
        <v>18</v>
      </c>
      <c r="J18" s="25" t="s">
        <v>18</v>
      </c>
      <c r="K18" s="25" t="s">
        <v>18</v>
      </c>
      <c r="L18" s="25" t="s">
        <v>18</v>
      </c>
      <c r="M18" s="25">
        <v>4</v>
      </c>
      <c r="N18" s="25">
        <v>18</v>
      </c>
      <c r="O18" s="25">
        <v>15</v>
      </c>
      <c r="P18" s="25">
        <v>13</v>
      </c>
      <c r="Q18" s="25">
        <v>25</v>
      </c>
      <c r="R18" s="78">
        <f t="shared" si="0"/>
        <v>15</v>
      </c>
      <c r="S18" s="25" t="s">
        <v>18</v>
      </c>
    </row>
    <row r="19" spans="1:19" ht="15.75" customHeight="1" x14ac:dyDescent="0.25"/>
    <row r="20" spans="1:19" ht="15.75" customHeight="1" x14ac:dyDescent="0.25"/>
    <row r="21" spans="1:19" ht="15.75" customHeight="1" x14ac:dyDescent="0.25"/>
    <row r="22" spans="1:19" ht="15.75" customHeight="1" x14ac:dyDescent="0.25"/>
    <row r="23" spans="1:19" ht="15.75" customHeight="1" x14ac:dyDescent="0.25"/>
    <row r="24" spans="1:19" ht="15.75" customHeight="1" x14ac:dyDescent="0.25"/>
    <row r="25" spans="1:19" ht="15.75" customHeight="1" x14ac:dyDescent="0.25"/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6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9" width="5.5" customWidth="1"/>
    <col min="10" max="10" width="5.125" customWidth="1"/>
    <col min="11" max="11" width="4.75" customWidth="1"/>
    <col min="12" max="12" width="4.6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297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19</v>
      </c>
      <c r="B3" s="25" t="s">
        <v>20</v>
      </c>
      <c r="C3" s="25" t="s">
        <v>18</v>
      </c>
      <c r="D3" s="25">
        <v>638000</v>
      </c>
      <c r="E3" s="25">
        <v>165100</v>
      </c>
      <c r="F3" s="25" t="s">
        <v>18</v>
      </c>
      <c r="G3" s="25" t="s">
        <v>18</v>
      </c>
      <c r="H3" s="25">
        <v>21</v>
      </c>
      <c r="I3" s="25">
        <v>10</v>
      </c>
      <c r="J3" s="25">
        <v>10</v>
      </c>
      <c r="K3" s="25">
        <v>19</v>
      </c>
      <c r="L3" s="25" t="s">
        <v>18</v>
      </c>
      <c r="M3" s="25" t="s">
        <v>18</v>
      </c>
      <c r="N3" s="25">
        <v>19</v>
      </c>
      <c r="O3" s="25" t="s">
        <v>18</v>
      </c>
      <c r="P3" s="25" t="s">
        <v>18</v>
      </c>
      <c r="Q3" s="25" t="s">
        <v>18</v>
      </c>
      <c r="R3" s="78">
        <f t="shared" ref="R3:R18" si="0">AVERAGE(F3:Q3)</f>
        <v>15.8</v>
      </c>
      <c r="S3" s="25" t="s">
        <v>18</v>
      </c>
    </row>
    <row r="4" spans="1:20" ht="15.75" customHeight="1" x14ac:dyDescent="0.25">
      <c r="A4" s="25" t="s">
        <v>21</v>
      </c>
      <c r="B4" s="25" t="s">
        <v>22</v>
      </c>
      <c r="C4" s="25" t="s">
        <v>18</v>
      </c>
      <c r="D4" s="25">
        <v>637400</v>
      </c>
      <c r="E4" s="25">
        <v>164500</v>
      </c>
      <c r="F4" s="25">
        <v>40</v>
      </c>
      <c r="G4" s="25">
        <v>13</v>
      </c>
      <c r="H4" s="25">
        <v>29</v>
      </c>
      <c r="I4" s="25">
        <v>17</v>
      </c>
      <c r="J4" s="25">
        <v>15</v>
      </c>
      <c r="K4" s="25">
        <v>17</v>
      </c>
      <c r="L4" s="25">
        <v>23</v>
      </c>
      <c r="M4" s="25">
        <v>52</v>
      </c>
      <c r="N4" s="25">
        <v>21</v>
      </c>
      <c r="O4" s="25">
        <v>27</v>
      </c>
      <c r="P4" s="25">
        <v>25</v>
      </c>
      <c r="Q4" s="25">
        <v>21</v>
      </c>
      <c r="R4" s="78">
        <f t="shared" si="0"/>
        <v>25</v>
      </c>
      <c r="S4" s="25" t="s">
        <v>18</v>
      </c>
    </row>
    <row r="5" spans="1:20" ht="15.75" customHeight="1" x14ac:dyDescent="0.25">
      <c r="A5" s="25" t="s">
        <v>23</v>
      </c>
      <c r="B5" s="25" t="s">
        <v>24</v>
      </c>
      <c r="C5" s="25" t="s">
        <v>18</v>
      </c>
      <c r="D5" s="25">
        <v>637000</v>
      </c>
      <c r="E5" s="25">
        <v>166300</v>
      </c>
      <c r="F5" s="25">
        <v>32</v>
      </c>
      <c r="G5" s="25">
        <v>13</v>
      </c>
      <c r="H5" s="25">
        <v>23</v>
      </c>
      <c r="I5" s="25">
        <v>13</v>
      </c>
      <c r="J5" s="25" t="s">
        <v>18</v>
      </c>
      <c r="K5" s="25">
        <v>15</v>
      </c>
      <c r="L5" s="25">
        <v>25</v>
      </c>
      <c r="M5" s="25">
        <v>27</v>
      </c>
      <c r="N5" s="25">
        <v>15</v>
      </c>
      <c r="O5" s="25">
        <v>29</v>
      </c>
      <c r="P5" s="25">
        <v>31</v>
      </c>
      <c r="Q5" s="25">
        <v>21</v>
      </c>
      <c r="R5" s="78">
        <f t="shared" si="0"/>
        <v>22.181818181818183</v>
      </c>
      <c r="S5" s="25" t="s">
        <v>18</v>
      </c>
    </row>
    <row r="6" spans="1:20" ht="15.75" customHeight="1" x14ac:dyDescent="0.25">
      <c r="A6" s="25" t="s">
        <v>26</v>
      </c>
      <c r="B6" s="25" t="s">
        <v>27</v>
      </c>
      <c r="C6" s="25" t="s">
        <v>28</v>
      </c>
      <c r="D6" s="25">
        <v>639000</v>
      </c>
      <c r="E6" s="25">
        <v>168000</v>
      </c>
      <c r="F6" s="25">
        <v>30</v>
      </c>
      <c r="G6" s="25">
        <v>19</v>
      </c>
      <c r="H6" s="25">
        <v>31</v>
      </c>
      <c r="I6" s="25" t="s">
        <v>18</v>
      </c>
      <c r="J6" s="25">
        <v>20</v>
      </c>
      <c r="K6" s="25">
        <v>25</v>
      </c>
      <c r="L6" s="25">
        <v>37</v>
      </c>
      <c r="M6" s="25">
        <v>45</v>
      </c>
      <c r="N6" s="25">
        <v>38</v>
      </c>
      <c r="O6" s="25">
        <v>37</v>
      </c>
      <c r="P6" s="25">
        <v>34</v>
      </c>
      <c r="Q6" s="25">
        <v>30</v>
      </c>
      <c r="R6" s="78">
        <f t="shared" si="0"/>
        <v>31.454545454545453</v>
      </c>
      <c r="S6" s="25" t="s">
        <v>18</v>
      </c>
    </row>
    <row r="7" spans="1:20" ht="15.75" customHeight="1" x14ac:dyDescent="0.25">
      <c r="A7" s="25" t="s">
        <v>29</v>
      </c>
      <c r="B7" s="25" t="s">
        <v>30</v>
      </c>
      <c r="C7" s="25" t="s">
        <v>31</v>
      </c>
      <c r="D7" s="25">
        <v>639400</v>
      </c>
      <c r="E7" s="25">
        <v>168100</v>
      </c>
      <c r="F7" s="25">
        <v>34</v>
      </c>
      <c r="G7" s="25">
        <v>19</v>
      </c>
      <c r="H7" s="25">
        <v>19</v>
      </c>
      <c r="I7" s="25">
        <v>20</v>
      </c>
      <c r="J7" s="25">
        <v>15</v>
      </c>
      <c r="K7" s="25">
        <v>18</v>
      </c>
      <c r="L7" s="25">
        <v>21</v>
      </c>
      <c r="M7" s="25">
        <v>25</v>
      </c>
      <c r="N7" s="25">
        <v>21</v>
      </c>
      <c r="O7" s="25">
        <v>34</v>
      </c>
      <c r="P7" s="25" t="s">
        <v>18</v>
      </c>
      <c r="Q7" s="25">
        <v>24</v>
      </c>
      <c r="R7" s="78">
        <f t="shared" si="0"/>
        <v>22.727272727272727</v>
      </c>
      <c r="S7" s="25" t="s">
        <v>18</v>
      </c>
    </row>
    <row r="8" spans="1:20" ht="15.75" customHeight="1" x14ac:dyDescent="0.25">
      <c r="A8" s="25" t="s">
        <v>32</v>
      </c>
      <c r="B8" s="25" t="s">
        <v>33</v>
      </c>
      <c r="C8" s="25" t="s">
        <v>31</v>
      </c>
      <c r="D8" s="25">
        <v>639100</v>
      </c>
      <c r="E8" s="25">
        <v>168800</v>
      </c>
      <c r="F8" s="25" t="s">
        <v>18</v>
      </c>
      <c r="G8" s="25">
        <v>15</v>
      </c>
      <c r="H8" s="25">
        <v>18</v>
      </c>
      <c r="I8" s="25">
        <v>6</v>
      </c>
      <c r="J8" s="25">
        <v>9</v>
      </c>
      <c r="K8" s="25">
        <v>14</v>
      </c>
      <c r="L8" s="25">
        <v>16</v>
      </c>
      <c r="M8" s="25">
        <v>15</v>
      </c>
      <c r="N8" s="25">
        <v>17</v>
      </c>
      <c r="O8" s="25">
        <v>23</v>
      </c>
      <c r="P8" s="25">
        <v>23</v>
      </c>
      <c r="Q8" s="25">
        <v>21</v>
      </c>
      <c r="R8" s="78">
        <f t="shared" si="0"/>
        <v>16.09090909090909</v>
      </c>
      <c r="S8" s="25" t="s">
        <v>18</v>
      </c>
    </row>
    <row r="9" spans="1:20" ht="15.75" customHeight="1" x14ac:dyDescent="0.25">
      <c r="A9" s="25" t="s">
        <v>34</v>
      </c>
      <c r="B9" s="25" t="s">
        <v>35</v>
      </c>
      <c r="C9" s="25" t="s">
        <v>31</v>
      </c>
      <c r="D9" s="25">
        <v>638300</v>
      </c>
      <c r="E9" s="25">
        <v>168300</v>
      </c>
      <c r="F9" s="25">
        <v>4</v>
      </c>
      <c r="G9" s="25">
        <v>15</v>
      </c>
      <c r="H9" s="25">
        <v>29</v>
      </c>
      <c r="I9" s="25">
        <v>14</v>
      </c>
      <c r="J9" s="25">
        <v>14</v>
      </c>
      <c r="K9" s="25">
        <v>11</v>
      </c>
      <c r="L9" s="25">
        <v>18</v>
      </c>
      <c r="M9" s="25" t="s">
        <v>18</v>
      </c>
      <c r="N9" s="25">
        <v>18</v>
      </c>
      <c r="O9" s="25" t="s">
        <v>18</v>
      </c>
      <c r="P9" s="25" t="s">
        <v>18</v>
      </c>
      <c r="Q9" s="25">
        <v>23</v>
      </c>
      <c r="R9" s="78">
        <f t="shared" si="0"/>
        <v>16.222222222222221</v>
      </c>
      <c r="S9" s="25" t="s">
        <v>18</v>
      </c>
    </row>
    <row r="10" spans="1:20" ht="15.75" customHeight="1" x14ac:dyDescent="0.25">
      <c r="A10" s="25" t="s">
        <v>36</v>
      </c>
      <c r="B10" s="25" t="s">
        <v>37</v>
      </c>
      <c r="C10" s="25" t="s">
        <v>31</v>
      </c>
      <c r="D10" s="25">
        <v>636800</v>
      </c>
      <c r="E10" s="25">
        <v>170300</v>
      </c>
      <c r="F10" s="25">
        <v>37</v>
      </c>
      <c r="G10" s="25">
        <v>14</v>
      </c>
      <c r="H10" s="25">
        <v>24</v>
      </c>
      <c r="I10" s="25">
        <v>13</v>
      </c>
      <c r="J10" s="25">
        <v>11</v>
      </c>
      <c r="K10" s="25">
        <v>9</v>
      </c>
      <c r="L10" s="25">
        <v>14</v>
      </c>
      <c r="M10" s="25" t="s">
        <v>18</v>
      </c>
      <c r="N10" s="25" t="s">
        <v>18</v>
      </c>
      <c r="O10" s="25">
        <v>24</v>
      </c>
      <c r="P10" s="25">
        <v>25</v>
      </c>
      <c r="Q10" s="25">
        <v>23</v>
      </c>
      <c r="R10" s="78">
        <f t="shared" si="0"/>
        <v>19.399999999999999</v>
      </c>
      <c r="S10" s="25" t="s">
        <v>18</v>
      </c>
    </row>
    <row r="11" spans="1:20" ht="15.75" customHeight="1" x14ac:dyDescent="0.25">
      <c r="A11" s="25" t="s">
        <v>38</v>
      </c>
      <c r="B11" s="25" t="s">
        <v>39</v>
      </c>
      <c r="C11" s="25" t="s">
        <v>28</v>
      </c>
      <c r="D11" s="25">
        <v>635500</v>
      </c>
      <c r="E11" s="25">
        <v>169800</v>
      </c>
      <c r="F11" s="25">
        <v>44</v>
      </c>
      <c r="G11" s="25">
        <v>31</v>
      </c>
      <c r="H11" s="25">
        <v>44</v>
      </c>
      <c r="I11" s="25">
        <v>39</v>
      </c>
      <c r="J11" s="25">
        <v>30</v>
      </c>
      <c r="K11" s="25">
        <v>38</v>
      </c>
      <c r="L11" s="25">
        <v>48</v>
      </c>
      <c r="M11" s="25">
        <v>52</v>
      </c>
      <c r="N11" s="25">
        <v>32</v>
      </c>
      <c r="O11" s="25">
        <v>40</v>
      </c>
      <c r="P11" s="25">
        <v>35</v>
      </c>
      <c r="Q11" s="25">
        <v>31</v>
      </c>
      <c r="R11" s="78">
        <f t="shared" si="0"/>
        <v>38.666666666666664</v>
      </c>
      <c r="S11" s="25" t="s">
        <v>18</v>
      </c>
    </row>
    <row r="12" spans="1:20" ht="15.75" customHeight="1" x14ac:dyDescent="0.25">
      <c r="A12" s="25" t="s">
        <v>40</v>
      </c>
      <c r="B12" s="25" t="s">
        <v>41</v>
      </c>
      <c r="C12" s="25" t="s">
        <v>31</v>
      </c>
      <c r="D12" s="25">
        <v>633600</v>
      </c>
      <c r="E12" s="25">
        <v>169900</v>
      </c>
      <c r="F12" s="25">
        <v>29</v>
      </c>
      <c r="G12" s="25">
        <v>21</v>
      </c>
      <c r="H12" s="25">
        <v>26</v>
      </c>
      <c r="I12" s="25">
        <v>8</v>
      </c>
      <c r="J12" s="25">
        <v>9</v>
      </c>
      <c r="K12" s="25">
        <v>12</v>
      </c>
      <c r="L12" s="25" t="s">
        <v>18</v>
      </c>
      <c r="M12" s="25">
        <v>25</v>
      </c>
      <c r="N12" s="25">
        <v>18</v>
      </c>
      <c r="O12" s="25">
        <v>31</v>
      </c>
      <c r="P12" s="25">
        <v>24</v>
      </c>
      <c r="Q12" s="25">
        <v>25</v>
      </c>
      <c r="R12" s="78">
        <f t="shared" si="0"/>
        <v>20.727272727272727</v>
      </c>
      <c r="S12" s="25" t="s">
        <v>18</v>
      </c>
    </row>
    <row r="13" spans="1:20" ht="15.75" customHeight="1" x14ac:dyDescent="0.25">
      <c r="A13" s="25" t="s">
        <v>42</v>
      </c>
      <c r="B13" s="25" t="s">
        <v>43</v>
      </c>
      <c r="C13" s="25" t="s">
        <v>31</v>
      </c>
      <c r="D13" s="25">
        <v>632200</v>
      </c>
      <c r="E13" s="25">
        <v>170000</v>
      </c>
      <c r="F13" s="25">
        <v>25</v>
      </c>
      <c r="G13" s="25">
        <v>14</v>
      </c>
      <c r="H13" s="25">
        <v>20</v>
      </c>
      <c r="I13" s="25">
        <v>7</v>
      </c>
      <c r="J13" s="25">
        <v>8</v>
      </c>
      <c r="K13" s="25">
        <v>12</v>
      </c>
      <c r="L13" s="25">
        <v>17</v>
      </c>
      <c r="M13" s="25">
        <v>17</v>
      </c>
      <c r="N13" s="25">
        <v>15</v>
      </c>
      <c r="O13" s="25">
        <v>24</v>
      </c>
      <c r="P13" s="25">
        <v>24</v>
      </c>
      <c r="Q13" s="25">
        <v>18</v>
      </c>
      <c r="R13" s="78">
        <f t="shared" si="0"/>
        <v>16.75</v>
      </c>
      <c r="S13" s="25" t="s">
        <v>18</v>
      </c>
    </row>
    <row r="14" spans="1:20" ht="15.75" customHeight="1" x14ac:dyDescent="0.25">
      <c r="A14" s="25" t="s">
        <v>47</v>
      </c>
      <c r="B14" s="25" t="s">
        <v>48</v>
      </c>
      <c r="C14" s="25" t="s">
        <v>31</v>
      </c>
      <c r="D14" s="25">
        <v>626800</v>
      </c>
      <c r="E14" s="25">
        <v>166300</v>
      </c>
      <c r="F14" s="25">
        <v>28</v>
      </c>
      <c r="G14" s="25">
        <v>21</v>
      </c>
      <c r="H14" s="25">
        <v>19</v>
      </c>
      <c r="I14" s="25">
        <v>11</v>
      </c>
      <c r="J14" s="25">
        <v>8</v>
      </c>
      <c r="K14" s="25">
        <v>8</v>
      </c>
      <c r="L14" s="25">
        <v>15</v>
      </c>
      <c r="M14" s="25">
        <v>16</v>
      </c>
      <c r="N14" s="25">
        <v>13</v>
      </c>
      <c r="O14" s="25">
        <v>15</v>
      </c>
      <c r="P14" s="25">
        <v>21</v>
      </c>
      <c r="Q14" s="25">
        <v>24</v>
      </c>
      <c r="R14" s="78">
        <f t="shared" si="0"/>
        <v>16.583333333333332</v>
      </c>
      <c r="S14" s="25" t="s">
        <v>18</v>
      </c>
    </row>
    <row r="15" spans="1:20" ht="15.75" customHeight="1" x14ac:dyDescent="0.25">
      <c r="A15" s="25" t="s">
        <v>49</v>
      </c>
      <c r="B15" s="25" t="s">
        <v>50</v>
      </c>
      <c r="C15" s="25" t="s">
        <v>31</v>
      </c>
      <c r="D15" s="25">
        <v>630600</v>
      </c>
      <c r="E15" s="25">
        <v>164900</v>
      </c>
      <c r="F15" s="25">
        <v>31</v>
      </c>
      <c r="G15" s="25">
        <v>12</v>
      </c>
      <c r="H15" s="25">
        <v>19</v>
      </c>
      <c r="I15" s="25">
        <v>6</v>
      </c>
      <c r="J15" s="25">
        <v>6</v>
      </c>
      <c r="K15" s="25">
        <v>10</v>
      </c>
      <c r="L15" s="25">
        <v>13</v>
      </c>
      <c r="M15" s="25" t="s">
        <v>18</v>
      </c>
      <c r="N15" s="25">
        <v>14</v>
      </c>
      <c r="O15" s="25">
        <v>16</v>
      </c>
      <c r="P15" s="25">
        <v>17</v>
      </c>
      <c r="Q15" s="25">
        <v>17</v>
      </c>
      <c r="R15" s="78">
        <f t="shared" si="0"/>
        <v>14.636363636363637</v>
      </c>
      <c r="S15" s="25" t="s">
        <v>18</v>
      </c>
    </row>
    <row r="16" spans="1:20" ht="15.75" customHeight="1" x14ac:dyDescent="0.25">
      <c r="A16" s="25" t="s">
        <v>51</v>
      </c>
      <c r="B16" s="25" t="s">
        <v>52</v>
      </c>
      <c r="C16" s="25" t="s">
        <v>31</v>
      </c>
      <c r="D16" s="25">
        <v>634400</v>
      </c>
      <c r="E16" s="25">
        <v>164300</v>
      </c>
      <c r="F16" s="25" t="s">
        <v>18</v>
      </c>
      <c r="G16" s="25">
        <v>14</v>
      </c>
      <c r="H16" s="25">
        <v>21</v>
      </c>
      <c r="I16" s="25">
        <v>7</v>
      </c>
      <c r="J16" s="25">
        <v>7</v>
      </c>
      <c r="K16" s="25">
        <v>12</v>
      </c>
      <c r="L16" s="25">
        <v>17</v>
      </c>
      <c r="M16" s="25">
        <v>21</v>
      </c>
      <c r="N16" s="25">
        <v>16</v>
      </c>
      <c r="O16" s="25">
        <v>16</v>
      </c>
      <c r="P16" s="25">
        <v>18</v>
      </c>
      <c r="Q16" s="25">
        <v>23</v>
      </c>
      <c r="R16" s="78">
        <f t="shared" si="0"/>
        <v>15.636363636363637</v>
      </c>
      <c r="S16" s="25" t="s">
        <v>18</v>
      </c>
    </row>
    <row r="17" spans="1:19" ht="15.75" customHeight="1" x14ac:dyDescent="0.25">
      <c r="A17" s="25" t="s">
        <v>71</v>
      </c>
      <c r="B17" s="25" t="s">
        <v>271</v>
      </c>
      <c r="C17" s="25" t="s">
        <v>18</v>
      </c>
      <c r="D17" s="25">
        <v>638500</v>
      </c>
      <c r="E17" s="25">
        <v>165400</v>
      </c>
      <c r="F17" s="25" t="s">
        <v>18</v>
      </c>
      <c r="G17" s="25" t="s">
        <v>18</v>
      </c>
      <c r="H17" s="25">
        <v>38</v>
      </c>
      <c r="I17" s="25">
        <v>29</v>
      </c>
      <c r="J17" s="25">
        <v>27</v>
      </c>
      <c r="K17" s="25" t="s">
        <v>18</v>
      </c>
      <c r="L17" s="25">
        <v>50</v>
      </c>
      <c r="M17" s="25">
        <v>27</v>
      </c>
      <c r="N17" s="25">
        <v>38</v>
      </c>
      <c r="O17" s="25">
        <v>48</v>
      </c>
      <c r="P17" s="25">
        <v>38</v>
      </c>
      <c r="Q17" s="25">
        <v>18</v>
      </c>
      <c r="R17" s="78">
        <f t="shared" si="0"/>
        <v>34.777777777777779</v>
      </c>
      <c r="S17" s="25" t="s">
        <v>18</v>
      </c>
    </row>
    <row r="18" spans="1:19" ht="15.75" customHeight="1" x14ac:dyDescent="0.25">
      <c r="A18" s="25" t="s">
        <v>73</v>
      </c>
      <c r="B18" s="25" t="s">
        <v>74</v>
      </c>
      <c r="C18" s="25" t="s">
        <v>18</v>
      </c>
      <c r="D18" s="25">
        <v>639081</v>
      </c>
      <c r="E18" s="25">
        <v>165980</v>
      </c>
      <c r="F18" s="25" t="s">
        <v>18</v>
      </c>
      <c r="G18" s="25" t="s">
        <v>18</v>
      </c>
      <c r="H18" s="25" t="s">
        <v>18</v>
      </c>
      <c r="I18" s="25" t="s">
        <v>18</v>
      </c>
      <c r="J18" s="25" t="s">
        <v>18</v>
      </c>
      <c r="K18" s="25" t="s">
        <v>18</v>
      </c>
      <c r="L18" s="25" t="s">
        <v>18</v>
      </c>
      <c r="M18" s="25" t="s">
        <v>18</v>
      </c>
      <c r="N18" s="25" t="s">
        <v>18</v>
      </c>
      <c r="O18" s="25" t="s">
        <v>18</v>
      </c>
      <c r="P18" s="25" t="s">
        <v>18</v>
      </c>
      <c r="Q18" s="25" t="s">
        <v>18</v>
      </c>
      <c r="R18" s="78" t="e">
        <f t="shared" si="0"/>
        <v>#DIV/0!</v>
      </c>
      <c r="S18" s="25" t="s">
        <v>18</v>
      </c>
    </row>
    <row r="19" spans="1:19" ht="15.75" customHeight="1" x14ac:dyDescent="0.25"/>
    <row r="20" spans="1:19" ht="15.75" customHeight="1" x14ac:dyDescent="0.25"/>
    <row r="21" spans="1:19" ht="15.75" customHeight="1" x14ac:dyDescent="0.25"/>
    <row r="22" spans="1:19" ht="15.75" customHeight="1" x14ac:dyDescent="0.25"/>
    <row r="23" spans="1:19" ht="15.75" customHeight="1" x14ac:dyDescent="0.25"/>
    <row r="24" spans="1:19" ht="15.75" customHeight="1" x14ac:dyDescent="0.25"/>
    <row r="25" spans="1:19" ht="15.75" customHeight="1" x14ac:dyDescent="0.25"/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12" customWidth="1"/>
    <col min="2" max="2" width="38.25" customWidth="1"/>
    <col min="3" max="3" width="23.75" customWidth="1"/>
    <col min="4" max="4" width="8.125" customWidth="1"/>
    <col min="5" max="5" width="8.375" customWidth="1"/>
    <col min="6" max="6" width="7.625" customWidth="1"/>
    <col min="7" max="7" width="8.625" customWidth="1"/>
    <col min="8" max="10" width="7.625" customWidth="1"/>
    <col min="11" max="11" width="7.75" customWidth="1"/>
    <col min="12" max="13" width="7.625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62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24" t="s">
        <v>222</v>
      </c>
      <c r="T1" s="25" t="s">
        <v>223</v>
      </c>
    </row>
    <row r="2" spans="1:20" ht="15.75" customHeight="1" x14ac:dyDescent="0.25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224</v>
      </c>
      <c r="G2" s="9" t="s">
        <v>225</v>
      </c>
      <c r="H2" s="9" t="s">
        <v>226</v>
      </c>
      <c r="I2" s="9" t="s">
        <v>227</v>
      </c>
      <c r="J2" s="9" t="s">
        <v>228</v>
      </c>
      <c r="K2" s="9" t="s">
        <v>229</v>
      </c>
      <c r="L2" s="9" t="s">
        <v>230</v>
      </c>
      <c r="M2" s="9" t="s">
        <v>231</v>
      </c>
      <c r="N2" s="9" t="s">
        <v>232</v>
      </c>
      <c r="O2" s="9" t="s">
        <v>233</v>
      </c>
      <c r="P2" s="9" t="s">
        <v>234</v>
      </c>
      <c r="Q2" s="9" t="s">
        <v>235</v>
      </c>
      <c r="R2" s="9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8" t="s">
        <v>26</v>
      </c>
      <c r="B3" s="8" t="s">
        <v>27</v>
      </c>
      <c r="C3" s="8" t="s">
        <v>28</v>
      </c>
      <c r="D3" s="50">
        <v>639000</v>
      </c>
      <c r="E3" s="50">
        <v>168000</v>
      </c>
      <c r="F3" s="51">
        <v>35</v>
      </c>
      <c r="G3" s="51">
        <v>34</v>
      </c>
      <c r="H3" s="51">
        <v>45</v>
      </c>
      <c r="I3" s="51">
        <v>25</v>
      </c>
      <c r="J3" s="51">
        <v>27</v>
      </c>
      <c r="K3" s="51">
        <v>27</v>
      </c>
      <c r="L3" s="52">
        <v>33</v>
      </c>
      <c r="M3" s="51">
        <v>28</v>
      </c>
      <c r="N3" s="51">
        <v>30</v>
      </c>
      <c r="O3" s="53">
        <v>31</v>
      </c>
      <c r="P3" s="53">
        <v>35</v>
      </c>
      <c r="Q3" s="53">
        <v>28</v>
      </c>
      <c r="R3" s="33">
        <f t="shared" ref="R3:R33" si="0">AVERAGE(L3:Q3)</f>
        <v>30.833333333333332</v>
      </c>
      <c r="S3" s="25" t="s">
        <v>18</v>
      </c>
    </row>
    <row r="4" spans="1:20" ht="15.75" customHeight="1" x14ac:dyDescent="0.25">
      <c r="A4" s="8" t="s">
        <v>38</v>
      </c>
      <c r="B4" s="8" t="s">
        <v>39</v>
      </c>
      <c r="C4" s="8" t="s">
        <v>28</v>
      </c>
      <c r="D4" s="50">
        <v>635500</v>
      </c>
      <c r="E4" s="50">
        <v>169800</v>
      </c>
      <c r="F4" s="51">
        <v>37</v>
      </c>
      <c r="G4" s="54"/>
      <c r="H4" s="51">
        <v>47</v>
      </c>
      <c r="I4" s="51">
        <v>36</v>
      </c>
      <c r="J4" s="51">
        <v>31</v>
      </c>
      <c r="K4" s="51">
        <v>33</v>
      </c>
      <c r="L4" s="52">
        <v>38</v>
      </c>
      <c r="M4" s="51">
        <v>36</v>
      </c>
      <c r="N4" s="51">
        <v>33</v>
      </c>
      <c r="O4" s="53">
        <v>32</v>
      </c>
      <c r="P4" s="53">
        <v>35</v>
      </c>
      <c r="Q4" s="53">
        <v>31</v>
      </c>
      <c r="R4" s="33">
        <f t="shared" si="0"/>
        <v>34.166666666666664</v>
      </c>
      <c r="S4" s="25" t="s">
        <v>18</v>
      </c>
    </row>
    <row r="5" spans="1:20" ht="15.75" customHeight="1" x14ac:dyDescent="0.25">
      <c r="A5" s="8" t="s">
        <v>238</v>
      </c>
      <c r="B5" s="8" t="s">
        <v>45</v>
      </c>
      <c r="C5" s="8" t="s">
        <v>28</v>
      </c>
      <c r="D5" s="50">
        <v>630200</v>
      </c>
      <c r="E5" s="50">
        <v>169000</v>
      </c>
      <c r="F5" s="51">
        <v>51</v>
      </c>
      <c r="G5" s="55"/>
      <c r="H5" s="55"/>
      <c r="I5" s="51">
        <v>32</v>
      </c>
      <c r="J5" s="51">
        <v>39</v>
      </c>
      <c r="K5" s="51">
        <v>36</v>
      </c>
      <c r="L5" s="52">
        <v>34</v>
      </c>
      <c r="M5" s="51">
        <v>43</v>
      </c>
      <c r="N5" s="51">
        <v>38</v>
      </c>
      <c r="O5" s="53">
        <v>42</v>
      </c>
      <c r="P5" s="53">
        <v>44</v>
      </c>
      <c r="Q5" s="53">
        <v>35</v>
      </c>
      <c r="R5" s="33">
        <f t="shared" si="0"/>
        <v>39.333333333333336</v>
      </c>
      <c r="S5" s="25" t="s">
        <v>18</v>
      </c>
    </row>
    <row r="6" spans="1:20" ht="15.75" customHeight="1" x14ac:dyDescent="0.25">
      <c r="A6" s="8" t="s">
        <v>51</v>
      </c>
      <c r="B6" s="8" t="s">
        <v>52</v>
      </c>
      <c r="C6" s="8" t="s">
        <v>31</v>
      </c>
      <c r="D6" s="50">
        <v>634400</v>
      </c>
      <c r="E6" s="50">
        <v>164300</v>
      </c>
      <c r="F6" s="51">
        <v>30</v>
      </c>
      <c r="G6" s="51">
        <v>20</v>
      </c>
      <c r="H6" s="54"/>
      <c r="I6" s="51">
        <v>18</v>
      </c>
      <c r="J6" s="51">
        <v>15</v>
      </c>
      <c r="K6" s="51">
        <v>16</v>
      </c>
      <c r="L6" s="52">
        <v>6</v>
      </c>
      <c r="M6" s="51">
        <v>14</v>
      </c>
      <c r="N6" s="54"/>
      <c r="O6" s="53">
        <v>14</v>
      </c>
      <c r="P6" s="53">
        <v>13</v>
      </c>
      <c r="Q6" s="53">
        <v>18</v>
      </c>
      <c r="R6" s="33">
        <f t="shared" si="0"/>
        <v>13</v>
      </c>
      <c r="S6" s="25" t="s">
        <v>18</v>
      </c>
    </row>
    <row r="7" spans="1:20" ht="15.75" customHeight="1" x14ac:dyDescent="0.25">
      <c r="A7" s="8" t="s">
        <v>71</v>
      </c>
      <c r="B7" s="8" t="s">
        <v>239</v>
      </c>
      <c r="C7" s="8" t="s">
        <v>160</v>
      </c>
      <c r="D7" s="50">
        <v>638500</v>
      </c>
      <c r="E7" s="50">
        <v>165400</v>
      </c>
      <c r="F7" s="51">
        <v>41</v>
      </c>
      <c r="G7" s="51">
        <v>36</v>
      </c>
      <c r="H7" s="51">
        <v>44</v>
      </c>
      <c r="I7" s="51">
        <v>23</v>
      </c>
      <c r="J7" s="51">
        <v>34</v>
      </c>
      <c r="K7" s="51">
        <v>20</v>
      </c>
      <c r="L7" s="52">
        <v>24</v>
      </c>
      <c r="M7" s="51">
        <v>34</v>
      </c>
      <c r="N7" s="51">
        <v>35</v>
      </c>
      <c r="O7" s="53">
        <v>33</v>
      </c>
      <c r="P7" s="53">
        <v>34</v>
      </c>
      <c r="Q7" s="53">
        <v>32</v>
      </c>
      <c r="R7" s="33">
        <f t="shared" si="0"/>
        <v>32</v>
      </c>
      <c r="S7" s="25" t="s">
        <v>18</v>
      </c>
    </row>
    <row r="8" spans="1:20" ht="15.75" customHeight="1" x14ac:dyDescent="0.25">
      <c r="A8" s="8" t="s">
        <v>73</v>
      </c>
      <c r="B8" s="8" t="s">
        <v>254</v>
      </c>
      <c r="C8" s="8" t="s">
        <v>31</v>
      </c>
      <c r="D8" s="50">
        <v>639081</v>
      </c>
      <c r="E8" s="50">
        <v>165980</v>
      </c>
      <c r="F8" s="51">
        <v>22</v>
      </c>
      <c r="G8" s="54"/>
      <c r="H8" s="51">
        <v>28</v>
      </c>
      <c r="I8" s="51">
        <v>15</v>
      </c>
      <c r="J8" s="51">
        <v>15</v>
      </c>
      <c r="K8" s="51">
        <v>12</v>
      </c>
      <c r="L8" s="52">
        <v>14</v>
      </c>
      <c r="M8" s="51">
        <v>13</v>
      </c>
      <c r="N8" s="51">
        <v>13</v>
      </c>
      <c r="O8" s="53">
        <v>14</v>
      </c>
      <c r="P8" s="53">
        <v>16</v>
      </c>
      <c r="Q8" s="53">
        <v>14</v>
      </c>
      <c r="R8" s="33">
        <f t="shared" si="0"/>
        <v>14</v>
      </c>
      <c r="S8" s="25" t="s">
        <v>18</v>
      </c>
    </row>
    <row r="9" spans="1:20" ht="15.75" customHeight="1" x14ac:dyDescent="0.25">
      <c r="A9" s="8" t="s">
        <v>81</v>
      </c>
      <c r="B9" s="8" t="s">
        <v>82</v>
      </c>
      <c r="C9" s="8" t="s">
        <v>31</v>
      </c>
      <c r="D9" s="50">
        <v>634600</v>
      </c>
      <c r="E9" s="50">
        <v>166000</v>
      </c>
      <c r="F9" s="51">
        <v>26</v>
      </c>
      <c r="G9" s="51">
        <v>18</v>
      </c>
      <c r="H9" s="51">
        <v>25</v>
      </c>
      <c r="I9" s="51">
        <v>15</v>
      </c>
      <c r="J9" s="51">
        <v>11</v>
      </c>
      <c r="K9" s="51">
        <v>9</v>
      </c>
      <c r="L9" s="52">
        <v>12</v>
      </c>
      <c r="M9" s="51">
        <v>12</v>
      </c>
      <c r="N9" s="51">
        <v>12</v>
      </c>
      <c r="O9" s="53">
        <v>12</v>
      </c>
      <c r="P9" s="53">
        <v>14</v>
      </c>
      <c r="Q9" s="53">
        <v>15</v>
      </c>
      <c r="R9" s="33">
        <f t="shared" si="0"/>
        <v>12.833333333333334</v>
      </c>
      <c r="S9" s="25" t="s">
        <v>18</v>
      </c>
    </row>
    <row r="10" spans="1:20" ht="15.75" customHeight="1" x14ac:dyDescent="0.25">
      <c r="A10" s="8" t="s">
        <v>83</v>
      </c>
      <c r="B10" s="8" t="s">
        <v>84</v>
      </c>
      <c r="C10" s="8" t="s">
        <v>31</v>
      </c>
      <c r="D10" s="50">
        <v>632900</v>
      </c>
      <c r="E10" s="50">
        <v>166400</v>
      </c>
      <c r="F10" s="51">
        <v>19</v>
      </c>
      <c r="G10" s="51">
        <v>17</v>
      </c>
      <c r="H10" s="51">
        <v>28</v>
      </c>
      <c r="I10" s="51">
        <v>15</v>
      </c>
      <c r="J10" s="51">
        <v>14</v>
      </c>
      <c r="K10" s="51">
        <v>11</v>
      </c>
      <c r="L10" s="52">
        <v>15</v>
      </c>
      <c r="M10" s="51">
        <v>13</v>
      </c>
      <c r="N10" s="51">
        <v>14</v>
      </c>
      <c r="O10" s="53">
        <v>15</v>
      </c>
      <c r="P10" s="53">
        <v>19</v>
      </c>
      <c r="Q10" s="53">
        <v>15</v>
      </c>
      <c r="R10" s="33">
        <f t="shared" si="0"/>
        <v>15.166666666666666</v>
      </c>
      <c r="S10" s="25" t="s">
        <v>18</v>
      </c>
    </row>
    <row r="11" spans="1:20" ht="15.75" customHeight="1" x14ac:dyDescent="0.25">
      <c r="A11" s="8" t="s">
        <v>85</v>
      </c>
      <c r="B11" s="8" t="s">
        <v>86</v>
      </c>
      <c r="C11" s="8" t="s">
        <v>31</v>
      </c>
      <c r="D11" s="50">
        <v>631100</v>
      </c>
      <c r="E11" s="50">
        <v>165400</v>
      </c>
      <c r="F11" s="51">
        <v>27</v>
      </c>
      <c r="G11" s="54"/>
      <c r="H11" s="51">
        <v>32</v>
      </c>
      <c r="I11" s="51">
        <v>17</v>
      </c>
      <c r="J11" s="51">
        <v>14</v>
      </c>
      <c r="K11" s="51">
        <v>11</v>
      </c>
      <c r="L11" s="52">
        <v>13</v>
      </c>
      <c r="M11" s="51">
        <v>14</v>
      </c>
      <c r="N11" s="51">
        <v>14</v>
      </c>
      <c r="O11" s="53">
        <v>14</v>
      </c>
      <c r="P11" s="53">
        <v>15</v>
      </c>
      <c r="Q11" s="53">
        <v>18</v>
      </c>
      <c r="R11" s="33">
        <f t="shared" si="0"/>
        <v>14.666666666666666</v>
      </c>
      <c r="S11" s="25" t="s">
        <v>18</v>
      </c>
    </row>
    <row r="12" spans="1:20" ht="15.75" customHeight="1" x14ac:dyDescent="0.25">
      <c r="A12" s="8" t="s">
        <v>87</v>
      </c>
      <c r="B12" s="8" t="s">
        <v>88</v>
      </c>
      <c r="C12" s="8" t="s">
        <v>28</v>
      </c>
      <c r="D12" s="50">
        <v>636500</v>
      </c>
      <c r="E12" s="50">
        <v>167800</v>
      </c>
      <c r="F12" s="51">
        <v>31</v>
      </c>
      <c r="G12" s="51">
        <v>26</v>
      </c>
      <c r="H12" s="51">
        <v>39</v>
      </c>
      <c r="I12" s="51">
        <v>23</v>
      </c>
      <c r="J12" s="51">
        <v>19</v>
      </c>
      <c r="K12" s="51">
        <v>18</v>
      </c>
      <c r="L12" s="52">
        <v>22</v>
      </c>
      <c r="M12" s="51">
        <v>23</v>
      </c>
      <c r="N12" s="51">
        <v>22</v>
      </c>
      <c r="O12" s="53">
        <v>24</v>
      </c>
      <c r="P12" s="53">
        <v>26</v>
      </c>
      <c r="Q12" s="53">
        <v>22</v>
      </c>
      <c r="R12" s="33">
        <f t="shared" si="0"/>
        <v>23.166666666666668</v>
      </c>
      <c r="S12" s="25" t="s">
        <v>18</v>
      </c>
    </row>
    <row r="13" spans="1:20" ht="15.75" customHeight="1" x14ac:dyDescent="0.25">
      <c r="A13" s="8" t="s">
        <v>91</v>
      </c>
      <c r="B13" s="8" t="s">
        <v>92</v>
      </c>
      <c r="C13" s="8" t="s">
        <v>28</v>
      </c>
      <c r="D13" s="50">
        <v>636400</v>
      </c>
      <c r="E13" s="50">
        <v>168200</v>
      </c>
      <c r="F13" s="51">
        <v>33</v>
      </c>
      <c r="G13" s="54"/>
      <c r="H13" s="51">
        <v>49</v>
      </c>
      <c r="I13" s="51">
        <v>29</v>
      </c>
      <c r="J13" s="51">
        <v>25</v>
      </c>
      <c r="K13" s="51">
        <v>22</v>
      </c>
      <c r="L13" s="52">
        <v>30</v>
      </c>
      <c r="M13" s="51">
        <v>29</v>
      </c>
      <c r="N13" s="51">
        <v>28</v>
      </c>
      <c r="O13" s="53">
        <v>28</v>
      </c>
      <c r="P13" s="53">
        <v>32</v>
      </c>
      <c r="Q13" s="53"/>
      <c r="R13" s="33">
        <f t="shared" si="0"/>
        <v>29.4</v>
      </c>
      <c r="S13" s="25" t="s">
        <v>18</v>
      </c>
    </row>
    <row r="14" spans="1:20" ht="15.75" customHeight="1" x14ac:dyDescent="0.25">
      <c r="A14" s="8" t="s">
        <v>93</v>
      </c>
      <c r="B14" s="8" t="s">
        <v>94</v>
      </c>
      <c r="C14" s="8" t="s">
        <v>95</v>
      </c>
      <c r="D14" s="50">
        <v>635900</v>
      </c>
      <c r="E14" s="50">
        <v>165400</v>
      </c>
      <c r="F14" s="54"/>
      <c r="G14" s="51">
        <v>20</v>
      </c>
      <c r="H14" s="51">
        <v>31</v>
      </c>
      <c r="I14" s="51">
        <v>18</v>
      </c>
      <c r="J14" s="51">
        <v>16</v>
      </c>
      <c r="K14" s="51">
        <v>13</v>
      </c>
      <c r="L14" s="52">
        <v>15</v>
      </c>
      <c r="M14" s="51">
        <v>13</v>
      </c>
      <c r="N14" s="51">
        <v>14</v>
      </c>
      <c r="O14" s="53">
        <v>17</v>
      </c>
      <c r="P14" s="53">
        <v>18</v>
      </c>
      <c r="Q14" s="53">
        <v>17</v>
      </c>
      <c r="R14" s="33">
        <f t="shared" si="0"/>
        <v>15.666666666666666</v>
      </c>
      <c r="S14" s="25" t="s">
        <v>18</v>
      </c>
    </row>
    <row r="15" spans="1:20" ht="15.75" customHeight="1" x14ac:dyDescent="0.25">
      <c r="A15" s="8" t="s">
        <v>117</v>
      </c>
      <c r="B15" s="8" t="s">
        <v>118</v>
      </c>
      <c r="C15" s="8" t="s">
        <v>28</v>
      </c>
      <c r="D15" s="50">
        <v>630419</v>
      </c>
      <c r="E15" s="50">
        <v>169092</v>
      </c>
      <c r="F15" s="51">
        <v>43</v>
      </c>
      <c r="G15" s="51">
        <v>32</v>
      </c>
      <c r="H15" s="51">
        <v>43</v>
      </c>
      <c r="I15" s="51">
        <v>31</v>
      </c>
      <c r="J15" s="51">
        <v>24</v>
      </c>
      <c r="K15" s="51">
        <v>23</v>
      </c>
      <c r="L15" s="52">
        <v>24</v>
      </c>
      <c r="M15" s="51">
        <v>35</v>
      </c>
      <c r="N15" s="51">
        <v>23</v>
      </c>
      <c r="O15" s="53">
        <v>28</v>
      </c>
      <c r="P15" s="53">
        <v>30</v>
      </c>
      <c r="Q15" s="53">
        <v>29</v>
      </c>
      <c r="R15" s="33">
        <f t="shared" si="0"/>
        <v>28.166666666666668</v>
      </c>
      <c r="S15" s="25" t="s">
        <v>18</v>
      </c>
    </row>
    <row r="16" spans="1:20" ht="15.75" customHeight="1" x14ac:dyDescent="0.25">
      <c r="A16" s="8" t="s">
        <v>119</v>
      </c>
      <c r="B16" s="8" t="s">
        <v>120</v>
      </c>
      <c r="C16" s="8" t="s">
        <v>28</v>
      </c>
      <c r="D16" s="50">
        <v>630194</v>
      </c>
      <c r="E16" s="50">
        <v>168993</v>
      </c>
      <c r="F16" s="51">
        <v>30</v>
      </c>
      <c r="G16" s="54"/>
      <c r="H16" s="51">
        <v>38</v>
      </c>
      <c r="I16" s="54"/>
      <c r="J16" s="54"/>
      <c r="K16" s="51">
        <v>18</v>
      </c>
      <c r="L16" s="52">
        <v>25</v>
      </c>
      <c r="M16" s="51">
        <v>27</v>
      </c>
      <c r="N16" s="51">
        <v>23</v>
      </c>
      <c r="O16" s="53">
        <v>23</v>
      </c>
      <c r="P16" s="53">
        <v>23</v>
      </c>
      <c r="Q16" s="53">
        <v>23</v>
      </c>
      <c r="R16" s="33">
        <f t="shared" si="0"/>
        <v>24</v>
      </c>
      <c r="S16" s="25" t="s">
        <v>18</v>
      </c>
    </row>
    <row r="17" spans="1:19" ht="15.75" customHeight="1" x14ac:dyDescent="0.25">
      <c r="A17" s="8" t="s">
        <v>243</v>
      </c>
      <c r="B17" s="8" t="s">
        <v>124</v>
      </c>
      <c r="C17" s="8" t="s">
        <v>28</v>
      </c>
      <c r="D17" s="50">
        <v>638487</v>
      </c>
      <c r="E17" s="50">
        <v>165433</v>
      </c>
      <c r="F17" s="51">
        <v>27</v>
      </c>
      <c r="G17" s="51">
        <v>25</v>
      </c>
      <c r="H17" s="51">
        <v>32</v>
      </c>
      <c r="I17" s="51">
        <v>19</v>
      </c>
      <c r="J17" s="51">
        <v>22</v>
      </c>
      <c r="K17" s="51">
        <v>23</v>
      </c>
      <c r="L17" s="52">
        <v>24</v>
      </c>
      <c r="M17" s="51">
        <v>18</v>
      </c>
      <c r="N17" s="51">
        <v>18</v>
      </c>
      <c r="O17" s="53">
        <v>20</v>
      </c>
      <c r="P17" s="53">
        <v>23</v>
      </c>
      <c r="Q17" s="53">
        <v>21</v>
      </c>
      <c r="R17" s="33">
        <f t="shared" si="0"/>
        <v>20.666666666666668</v>
      </c>
      <c r="S17" s="25" t="s">
        <v>18</v>
      </c>
    </row>
    <row r="18" spans="1:19" ht="15.75" customHeight="1" x14ac:dyDescent="0.25">
      <c r="A18" s="8" t="s">
        <v>255</v>
      </c>
      <c r="B18" s="8" t="s">
        <v>256</v>
      </c>
      <c r="C18" s="8" t="s">
        <v>28</v>
      </c>
      <c r="D18" s="50">
        <v>637091</v>
      </c>
      <c r="E18" s="50">
        <v>165342</v>
      </c>
      <c r="F18" s="51">
        <v>55</v>
      </c>
      <c r="G18" s="51">
        <v>43</v>
      </c>
      <c r="H18" s="51">
        <v>47</v>
      </c>
      <c r="I18" s="51">
        <v>34</v>
      </c>
      <c r="J18" s="51">
        <v>33</v>
      </c>
      <c r="K18" s="51">
        <v>28</v>
      </c>
      <c r="L18" s="52">
        <v>31</v>
      </c>
      <c r="M18" s="51">
        <v>34</v>
      </c>
      <c r="N18" s="51">
        <v>40</v>
      </c>
      <c r="O18" s="53">
        <v>36</v>
      </c>
      <c r="P18" s="53">
        <v>40</v>
      </c>
      <c r="Q18" s="53">
        <v>44</v>
      </c>
      <c r="R18" s="33">
        <f t="shared" si="0"/>
        <v>37.5</v>
      </c>
      <c r="S18" s="25" t="s">
        <v>18</v>
      </c>
    </row>
    <row r="19" spans="1:19" ht="15.75" customHeight="1" x14ac:dyDescent="0.25">
      <c r="A19" s="8" t="s">
        <v>132</v>
      </c>
      <c r="B19" s="8" t="s">
        <v>133</v>
      </c>
      <c r="C19" s="8" t="s">
        <v>28</v>
      </c>
      <c r="D19" s="50">
        <v>636818</v>
      </c>
      <c r="E19" s="50">
        <v>167303</v>
      </c>
      <c r="F19" s="51">
        <v>33</v>
      </c>
      <c r="G19" s="54"/>
      <c r="H19" s="54"/>
      <c r="I19" s="51">
        <v>24</v>
      </c>
      <c r="J19" s="51">
        <v>21</v>
      </c>
      <c r="K19" s="51">
        <v>20</v>
      </c>
      <c r="L19" s="52">
        <v>23</v>
      </c>
      <c r="M19" s="51">
        <v>18</v>
      </c>
      <c r="N19" s="51">
        <v>25</v>
      </c>
      <c r="O19" s="53">
        <v>26</v>
      </c>
      <c r="P19" s="53">
        <v>26</v>
      </c>
      <c r="Q19" s="53">
        <v>26</v>
      </c>
      <c r="R19" s="33">
        <f t="shared" si="0"/>
        <v>24</v>
      </c>
      <c r="S19" s="25" t="s">
        <v>18</v>
      </c>
    </row>
    <row r="20" spans="1:19" ht="15.75" customHeight="1" x14ac:dyDescent="0.25">
      <c r="A20" s="8" t="s">
        <v>140</v>
      </c>
      <c r="B20" s="8" t="s">
        <v>141</v>
      </c>
      <c r="C20" s="8" t="s">
        <v>28</v>
      </c>
      <c r="D20" s="50">
        <v>639366</v>
      </c>
      <c r="E20" s="50">
        <v>167898</v>
      </c>
      <c r="F20" s="51">
        <v>44</v>
      </c>
      <c r="G20" s="51">
        <v>43</v>
      </c>
      <c r="H20" s="51">
        <v>45</v>
      </c>
      <c r="I20" s="51">
        <v>33</v>
      </c>
      <c r="J20" s="51">
        <v>32</v>
      </c>
      <c r="K20" s="51">
        <v>30</v>
      </c>
      <c r="L20" s="52">
        <v>30</v>
      </c>
      <c r="M20" s="51">
        <v>30</v>
      </c>
      <c r="N20" s="51">
        <v>34</v>
      </c>
      <c r="O20" s="56">
        <v>33</v>
      </c>
      <c r="P20" s="53">
        <v>35</v>
      </c>
      <c r="Q20" s="53">
        <v>35</v>
      </c>
      <c r="R20" s="33">
        <f t="shared" si="0"/>
        <v>32.833333333333336</v>
      </c>
      <c r="S20" s="25" t="s">
        <v>18</v>
      </c>
    </row>
    <row r="21" spans="1:19" ht="15.75" customHeight="1" x14ac:dyDescent="0.25">
      <c r="A21" s="8" t="s">
        <v>154</v>
      </c>
      <c r="B21" s="8" t="s">
        <v>155</v>
      </c>
      <c r="C21" s="8" t="s">
        <v>28</v>
      </c>
      <c r="D21" s="50">
        <v>637109</v>
      </c>
      <c r="E21" s="50">
        <v>165330</v>
      </c>
      <c r="F21" s="51">
        <v>34</v>
      </c>
      <c r="G21" s="51">
        <v>29</v>
      </c>
      <c r="H21" s="51">
        <v>44</v>
      </c>
      <c r="I21" s="51">
        <v>29</v>
      </c>
      <c r="J21" s="51">
        <v>25</v>
      </c>
      <c r="K21" s="51">
        <v>25</v>
      </c>
      <c r="L21" s="52">
        <v>25</v>
      </c>
      <c r="M21" s="51">
        <v>27</v>
      </c>
      <c r="N21" s="51">
        <v>25</v>
      </c>
      <c r="O21" s="53">
        <v>22</v>
      </c>
      <c r="P21" s="53">
        <v>25</v>
      </c>
      <c r="Q21" s="53">
        <v>27</v>
      </c>
      <c r="R21" s="33">
        <f t="shared" si="0"/>
        <v>25.166666666666668</v>
      </c>
      <c r="S21" s="25" t="s">
        <v>18</v>
      </c>
    </row>
    <row r="22" spans="1:19" ht="15.75" customHeight="1" x14ac:dyDescent="0.25">
      <c r="A22" s="8" t="s">
        <v>156</v>
      </c>
      <c r="B22" s="8" t="s">
        <v>157</v>
      </c>
      <c r="C22" s="8" t="s">
        <v>28</v>
      </c>
      <c r="D22" s="50">
        <v>638537</v>
      </c>
      <c r="E22" s="50">
        <v>165464</v>
      </c>
      <c r="F22" s="51">
        <v>33</v>
      </c>
      <c r="G22" s="51">
        <v>25</v>
      </c>
      <c r="H22" s="51">
        <v>45</v>
      </c>
      <c r="I22" s="51">
        <v>40</v>
      </c>
      <c r="J22" s="51">
        <v>33</v>
      </c>
      <c r="K22" s="51">
        <v>31</v>
      </c>
      <c r="L22" s="52">
        <v>38</v>
      </c>
      <c r="M22" s="51">
        <v>41</v>
      </c>
      <c r="N22" s="51">
        <v>37</v>
      </c>
      <c r="O22" s="53">
        <v>30</v>
      </c>
      <c r="P22" s="53">
        <v>29</v>
      </c>
      <c r="Q22" s="53">
        <v>27</v>
      </c>
      <c r="R22" s="33">
        <f t="shared" si="0"/>
        <v>33.666666666666664</v>
      </c>
      <c r="S22" s="25" t="s">
        <v>18</v>
      </c>
    </row>
    <row r="23" spans="1:19" ht="15.75" customHeight="1" x14ac:dyDescent="0.25">
      <c r="A23" s="8" t="s">
        <v>158</v>
      </c>
      <c r="B23" s="8" t="s">
        <v>159</v>
      </c>
      <c r="C23" s="8" t="s">
        <v>160</v>
      </c>
      <c r="D23" s="50">
        <v>637092</v>
      </c>
      <c r="E23" s="50">
        <v>165340</v>
      </c>
      <c r="F23" s="51">
        <v>50</v>
      </c>
      <c r="G23" s="51">
        <v>39</v>
      </c>
      <c r="H23" s="51">
        <v>53</v>
      </c>
      <c r="I23" s="51">
        <v>45</v>
      </c>
      <c r="J23" s="51">
        <v>41</v>
      </c>
      <c r="K23" s="51">
        <v>37</v>
      </c>
      <c r="L23" s="52">
        <v>40</v>
      </c>
      <c r="M23" s="51">
        <v>46</v>
      </c>
      <c r="N23" s="51">
        <v>48</v>
      </c>
      <c r="O23" s="53">
        <v>39</v>
      </c>
      <c r="P23" s="53">
        <v>39</v>
      </c>
      <c r="Q23" s="53">
        <v>39</v>
      </c>
      <c r="R23" s="33">
        <f t="shared" si="0"/>
        <v>41.833333333333336</v>
      </c>
      <c r="S23" s="25" t="s">
        <v>18</v>
      </c>
    </row>
    <row r="24" spans="1:19" ht="15.75" customHeight="1" x14ac:dyDescent="0.25">
      <c r="A24" s="8" t="s">
        <v>163</v>
      </c>
      <c r="B24" s="8" t="s">
        <v>164</v>
      </c>
      <c r="C24" s="8" t="s">
        <v>160</v>
      </c>
      <c r="D24" s="50">
        <v>634752</v>
      </c>
      <c r="E24" s="50">
        <v>170679</v>
      </c>
      <c r="F24" s="51">
        <v>33</v>
      </c>
      <c r="G24" s="54"/>
      <c r="H24" s="51">
        <v>38</v>
      </c>
      <c r="I24" s="51">
        <v>21</v>
      </c>
      <c r="J24" s="51">
        <v>21</v>
      </c>
      <c r="K24" s="51">
        <v>19</v>
      </c>
      <c r="L24" s="52">
        <v>14</v>
      </c>
      <c r="M24" s="51">
        <v>18</v>
      </c>
      <c r="N24" s="51">
        <v>22</v>
      </c>
      <c r="O24" s="53">
        <v>23</v>
      </c>
      <c r="P24" s="53">
        <v>23</v>
      </c>
      <c r="Q24" s="53">
        <v>21</v>
      </c>
      <c r="R24" s="33">
        <f t="shared" si="0"/>
        <v>20.166666666666668</v>
      </c>
      <c r="S24" s="25" t="s">
        <v>18</v>
      </c>
    </row>
    <row r="25" spans="1:19" ht="15.75" customHeight="1" x14ac:dyDescent="0.25">
      <c r="A25" s="8" t="s">
        <v>167</v>
      </c>
      <c r="B25" s="8" t="s">
        <v>168</v>
      </c>
      <c r="C25" s="8" t="s">
        <v>28</v>
      </c>
      <c r="D25" s="50">
        <v>630968</v>
      </c>
      <c r="E25" s="50">
        <v>164710</v>
      </c>
      <c r="F25" s="51">
        <v>37</v>
      </c>
      <c r="G25" s="54"/>
      <c r="H25" s="51">
        <v>33</v>
      </c>
      <c r="I25" s="51">
        <v>20</v>
      </c>
      <c r="J25" s="51">
        <v>21</v>
      </c>
      <c r="K25" s="51">
        <v>18</v>
      </c>
      <c r="L25" s="52">
        <v>20</v>
      </c>
      <c r="M25" s="51">
        <v>20</v>
      </c>
      <c r="N25" s="51">
        <v>23</v>
      </c>
      <c r="O25" s="53">
        <v>22</v>
      </c>
      <c r="P25" s="53">
        <v>25</v>
      </c>
      <c r="Q25" s="53">
        <v>24</v>
      </c>
      <c r="R25" s="33">
        <f t="shared" si="0"/>
        <v>22.333333333333332</v>
      </c>
      <c r="S25" s="25" t="s">
        <v>18</v>
      </c>
    </row>
    <row r="26" spans="1:19" ht="15.75" customHeight="1" x14ac:dyDescent="0.25">
      <c r="A26" s="8" t="s">
        <v>169</v>
      </c>
      <c r="B26" s="8" t="s">
        <v>170</v>
      </c>
      <c r="C26" s="8" t="s">
        <v>160</v>
      </c>
      <c r="D26" s="50">
        <v>636049</v>
      </c>
      <c r="E26" s="50">
        <v>167727</v>
      </c>
      <c r="F26" s="51">
        <v>26</v>
      </c>
      <c r="G26" s="51">
        <v>22</v>
      </c>
      <c r="H26" s="51">
        <v>40</v>
      </c>
      <c r="I26" s="51">
        <v>22</v>
      </c>
      <c r="J26" s="51">
        <v>17</v>
      </c>
      <c r="K26" s="51">
        <v>14</v>
      </c>
      <c r="L26" s="52">
        <v>20</v>
      </c>
      <c r="M26" s="51">
        <v>19</v>
      </c>
      <c r="N26" s="51">
        <v>19</v>
      </c>
      <c r="O26" s="53">
        <v>18</v>
      </c>
      <c r="P26" s="53">
        <v>20</v>
      </c>
      <c r="Q26" s="53">
        <v>20</v>
      </c>
      <c r="R26" s="33">
        <f t="shared" si="0"/>
        <v>19.333333333333332</v>
      </c>
      <c r="S26" s="25" t="s">
        <v>18</v>
      </c>
    </row>
    <row r="27" spans="1:19" ht="15.75" customHeight="1" x14ac:dyDescent="0.25">
      <c r="A27" s="8" t="s">
        <v>171</v>
      </c>
      <c r="B27" s="8" t="s">
        <v>172</v>
      </c>
      <c r="C27" s="8" t="s">
        <v>160</v>
      </c>
      <c r="D27" s="50">
        <v>625641</v>
      </c>
      <c r="E27" s="50">
        <v>165002</v>
      </c>
      <c r="F27" s="51">
        <v>33</v>
      </c>
      <c r="G27" s="51">
        <v>21</v>
      </c>
      <c r="H27" s="51">
        <v>32</v>
      </c>
      <c r="I27" s="51">
        <v>24</v>
      </c>
      <c r="J27" s="51">
        <v>24</v>
      </c>
      <c r="K27" s="51">
        <v>18</v>
      </c>
      <c r="L27" s="52">
        <v>25</v>
      </c>
      <c r="M27" s="51">
        <v>40</v>
      </c>
      <c r="N27" s="51">
        <v>24</v>
      </c>
      <c r="O27" s="53">
        <v>24</v>
      </c>
      <c r="P27" s="53">
        <v>23</v>
      </c>
      <c r="Q27" s="53">
        <v>26</v>
      </c>
      <c r="R27" s="33">
        <f t="shared" si="0"/>
        <v>27</v>
      </c>
      <c r="S27" s="25" t="s">
        <v>18</v>
      </c>
    </row>
    <row r="28" spans="1:19" ht="15.75" customHeight="1" x14ac:dyDescent="0.25">
      <c r="A28" s="8" t="s">
        <v>176</v>
      </c>
      <c r="B28" s="8" t="s">
        <v>177</v>
      </c>
      <c r="C28" s="8" t="s">
        <v>160</v>
      </c>
      <c r="D28" s="50">
        <v>637097</v>
      </c>
      <c r="E28" s="50">
        <v>166799</v>
      </c>
      <c r="F28" s="51">
        <v>27</v>
      </c>
      <c r="G28" s="54"/>
      <c r="H28" s="51">
        <v>38</v>
      </c>
      <c r="I28" s="51">
        <v>16</v>
      </c>
      <c r="J28" s="51">
        <v>20</v>
      </c>
      <c r="K28" s="51">
        <v>19</v>
      </c>
      <c r="L28" s="52">
        <v>23</v>
      </c>
      <c r="M28" s="51">
        <v>22</v>
      </c>
      <c r="N28" s="51">
        <v>23</v>
      </c>
      <c r="O28" s="53">
        <v>22</v>
      </c>
      <c r="P28" s="53">
        <v>23</v>
      </c>
      <c r="Q28" s="53">
        <v>21</v>
      </c>
      <c r="R28" s="33">
        <f t="shared" si="0"/>
        <v>22.333333333333332</v>
      </c>
    </row>
    <row r="29" spans="1:19" ht="15.75" customHeight="1" x14ac:dyDescent="0.25">
      <c r="A29" s="8" t="s">
        <v>178</v>
      </c>
      <c r="B29" s="8" t="s">
        <v>179</v>
      </c>
      <c r="C29" s="8" t="s">
        <v>160</v>
      </c>
      <c r="D29" s="50">
        <v>637271</v>
      </c>
      <c r="E29" s="50">
        <v>167873</v>
      </c>
      <c r="F29" s="51">
        <v>43</v>
      </c>
      <c r="G29" s="51">
        <v>35</v>
      </c>
      <c r="H29" s="51">
        <v>47</v>
      </c>
      <c r="I29" s="51">
        <v>32</v>
      </c>
      <c r="J29" s="51">
        <v>31</v>
      </c>
      <c r="K29" s="51">
        <v>30</v>
      </c>
      <c r="L29" s="52">
        <v>33</v>
      </c>
      <c r="M29" s="51">
        <v>34</v>
      </c>
      <c r="N29" s="51">
        <v>35</v>
      </c>
      <c r="O29" s="53">
        <v>29</v>
      </c>
      <c r="P29" s="53">
        <v>33</v>
      </c>
      <c r="Q29" s="53">
        <v>33</v>
      </c>
      <c r="R29" s="33">
        <f t="shared" si="0"/>
        <v>32.833333333333336</v>
      </c>
    </row>
    <row r="30" spans="1:19" ht="15.75" customHeight="1" x14ac:dyDescent="0.25">
      <c r="A30" s="8" t="s">
        <v>180</v>
      </c>
      <c r="B30" s="8" t="s">
        <v>181</v>
      </c>
      <c r="C30" s="8" t="s">
        <v>160</v>
      </c>
      <c r="D30" s="50">
        <v>635907</v>
      </c>
      <c r="E30" s="50">
        <v>169266</v>
      </c>
      <c r="F30" s="51">
        <v>25</v>
      </c>
      <c r="G30" s="51">
        <v>21</v>
      </c>
      <c r="H30" s="51">
        <v>37</v>
      </c>
      <c r="I30" s="51">
        <v>23</v>
      </c>
      <c r="J30" s="51">
        <v>16</v>
      </c>
      <c r="K30" s="51">
        <v>17</v>
      </c>
      <c r="L30" s="52">
        <v>21</v>
      </c>
      <c r="M30" s="51">
        <v>20</v>
      </c>
      <c r="N30" s="51">
        <v>23</v>
      </c>
      <c r="O30" s="53">
        <v>19</v>
      </c>
      <c r="P30" s="53">
        <v>20</v>
      </c>
      <c r="Q30" s="53">
        <v>18</v>
      </c>
      <c r="R30" s="33">
        <f t="shared" si="0"/>
        <v>20.166666666666668</v>
      </c>
    </row>
    <row r="31" spans="1:19" ht="15.75" customHeight="1" x14ac:dyDescent="0.25">
      <c r="A31" s="8" t="s">
        <v>182</v>
      </c>
      <c r="B31" s="8" t="s">
        <v>183</v>
      </c>
      <c r="C31" s="8" t="s">
        <v>160</v>
      </c>
      <c r="D31" s="50">
        <v>635997</v>
      </c>
      <c r="E31" s="50">
        <v>171095</v>
      </c>
      <c r="F31" s="51">
        <v>34</v>
      </c>
      <c r="G31" s="51">
        <v>27</v>
      </c>
      <c r="H31" s="51">
        <v>34</v>
      </c>
      <c r="I31" s="51">
        <v>20</v>
      </c>
      <c r="J31" s="51">
        <v>21</v>
      </c>
      <c r="K31" s="51">
        <v>20</v>
      </c>
      <c r="L31" s="52">
        <v>20</v>
      </c>
      <c r="M31" s="51">
        <v>21</v>
      </c>
      <c r="N31" s="51">
        <v>22</v>
      </c>
      <c r="O31" s="53">
        <v>24</v>
      </c>
      <c r="P31" s="53">
        <v>26</v>
      </c>
      <c r="Q31" s="56">
        <v>23</v>
      </c>
      <c r="R31" s="33">
        <f t="shared" si="0"/>
        <v>22.666666666666668</v>
      </c>
    </row>
    <row r="32" spans="1:19" ht="15.75" customHeight="1" x14ac:dyDescent="0.25">
      <c r="A32" s="8" t="s">
        <v>184</v>
      </c>
      <c r="B32" s="8" t="s">
        <v>185</v>
      </c>
      <c r="C32" s="8" t="s">
        <v>160</v>
      </c>
      <c r="D32" s="50">
        <v>638026</v>
      </c>
      <c r="E32" s="50">
        <v>165442</v>
      </c>
      <c r="F32" s="51">
        <v>34</v>
      </c>
      <c r="G32" s="51">
        <v>38</v>
      </c>
      <c r="H32" s="51">
        <v>41</v>
      </c>
      <c r="I32" s="51">
        <v>24</v>
      </c>
      <c r="J32" s="51">
        <v>27</v>
      </c>
      <c r="K32" s="51">
        <v>26</v>
      </c>
      <c r="L32" s="52">
        <v>30</v>
      </c>
      <c r="M32" s="51">
        <v>26</v>
      </c>
      <c r="N32" s="51">
        <v>30</v>
      </c>
      <c r="O32" s="53">
        <v>31</v>
      </c>
      <c r="P32" s="53">
        <v>35</v>
      </c>
      <c r="Q32" s="53">
        <v>30</v>
      </c>
      <c r="R32" s="33">
        <f t="shared" si="0"/>
        <v>30.333333333333332</v>
      </c>
    </row>
    <row r="33" spans="1:18" ht="15.75" customHeight="1" x14ac:dyDescent="0.25">
      <c r="A33" s="8" t="s">
        <v>186</v>
      </c>
      <c r="B33" s="8" t="s">
        <v>187</v>
      </c>
      <c r="C33" s="8" t="s">
        <v>160</v>
      </c>
      <c r="D33" s="50">
        <v>637747</v>
      </c>
      <c r="E33" s="50">
        <v>165713</v>
      </c>
      <c r="F33" s="51">
        <v>36</v>
      </c>
      <c r="G33" s="54"/>
      <c r="H33" s="51">
        <v>38</v>
      </c>
      <c r="I33" s="54"/>
      <c r="J33" s="51">
        <v>22</v>
      </c>
      <c r="K33" s="51">
        <v>20</v>
      </c>
      <c r="L33" s="52">
        <v>24</v>
      </c>
      <c r="M33" s="51">
        <v>22</v>
      </c>
      <c r="N33" s="51">
        <v>22</v>
      </c>
      <c r="O33" s="57"/>
      <c r="P33" s="53">
        <v>27</v>
      </c>
      <c r="Q33" s="53"/>
      <c r="R33" s="33">
        <f t="shared" si="0"/>
        <v>23.75</v>
      </c>
    </row>
    <row r="34" spans="1:18" ht="15.75" customHeight="1" x14ac:dyDescent="0.25">
      <c r="A34" s="8" t="s">
        <v>188</v>
      </c>
      <c r="B34" s="8" t="s">
        <v>189</v>
      </c>
      <c r="C34" s="8" t="s">
        <v>160</v>
      </c>
      <c r="D34" s="15">
        <v>636198</v>
      </c>
      <c r="E34" s="12">
        <v>166771</v>
      </c>
      <c r="F34" s="51">
        <v>22</v>
      </c>
      <c r="G34" s="51">
        <v>20</v>
      </c>
      <c r="H34" s="51">
        <v>30</v>
      </c>
      <c r="I34" s="51">
        <v>17</v>
      </c>
      <c r="J34" s="51">
        <v>13</v>
      </c>
      <c r="K34" s="51">
        <v>11</v>
      </c>
      <c r="L34" s="52">
        <v>12</v>
      </c>
      <c r="M34" s="51">
        <v>13</v>
      </c>
      <c r="N34" s="51">
        <v>17</v>
      </c>
      <c r="O34" s="53">
        <v>16</v>
      </c>
      <c r="P34" s="53">
        <v>16</v>
      </c>
      <c r="Q34" s="53">
        <v>18</v>
      </c>
      <c r="R34" s="39"/>
    </row>
    <row r="35" spans="1:18" ht="15.75" customHeight="1" x14ac:dyDescent="0.25">
      <c r="A35" s="3" t="s">
        <v>190</v>
      </c>
      <c r="B35" s="3" t="s">
        <v>191</v>
      </c>
      <c r="C35" s="8" t="s">
        <v>160</v>
      </c>
      <c r="D35" s="15">
        <v>629531</v>
      </c>
      <c r="E35" s="12">
        <v>169345</v>
      </c>
      <c r="F35" s="51">
        <v>23</v>
      </c>
      <c r="G35" s="54"/>
      <c r="H35" s="51">
        <v>30</v>
      </c>
      <c r="I35" s="51">
        <v>14</v>
      </c>
      <c r="J35" s="51">
        <v>15</v>
      </c>
      <c r="K35" s="51">
        <v>11</v>
      </c>
      <c r="L35" s="52">
        <v>14</v>
      </c>
      <c r="M35" s="51">
        <v>16</v>
      </c>
      <c r="N35" s="51">
        <v>15</v>
      </c>
      <c r="O35" s="56">
        <v>17</v>
      </c>
      <c r="P35" s="53">
        <v>18</v>
      </c>
      <c r="Q35" s="53">
        <v>19</v>
      </c>
      <c r="R35" s="39"/>
    </row>
    <row r="36" spans="1:18" ht="15.75" customHeight="1" x14ac:dyDescent="0.25">
      <c r="A36" s="3" t="s">
        <v>192</v>
      </c>
      <c r="B36" s="3" t="s">
        <v>193</v>
      </c>
      <c r="C36" s="8" t="s">
        <v>160</v>
      </c>
      <c r="D36" s="15">
        <v>631057</v>
      </c>
      <c r="E36" s="12">
        <v>165478</v>
      </c>
      <c r="F36" s="51">
        <v>34</v>
      </c>
      <c r="G36" s="51">
        <v>26</v>
      </c>
      <c r="H36" s="51">
        <v>37</v>
      </c>
      <c r="I36" s="54"/>
      <c r="J36" s="51">
        <v>21</v>
      </c>
      <c r="K36" s="51">
        <v>21</v>
      </c>
      <c r="L36" s="52">
        <v>22</v>
      </c>
      <c r="M36" s="54"/>
      <c r="N36" s="51">
        <v>18</v>
      </c>
      <c r="O36" s="53">
        <v>24</v>
      </c>
      <c r="P36" s="53">
        <v>24</v>
      </c>
      <c r="Q36" s="53">
        <v>24</v>
      </c>
      <c r="R36" s="39"/>
    </row>
    <row r="37" spans="1:18" ht="15.75" customHeight="1" x14ac:dyDescent="0.25">
      <c r="A37" s="3" t="s">
        <v>194</v>
      </c>
      <c r="B37" s="3" t="s">
        <v>195</v>
      </c>
      <c r="C37" s="8" t="s">
        <v>160</v>
      </c>
      <c r="D37" s="15">
        <v>636109</v>
      </c>
      <c r="E37" s="12">
        <v>165766</v>
      </c>
      <c r="F37" s="51">
        <v>33</v>
      </c>
      <c r="G37" s="54"/>
      <c r="H37" s="51">
        <v>34</v>
      </c>
      <c r="I37" s="51">
        <v>19</v>
      </c>
      <c r="J37" s="51">
        <v>21</v>
      </c>
      <c r="K37" s="51">
        <v>18</v>
      </c>
      <c r="L37" s="52">
        <v>20</v>
      </c>
      <c r="M37" s="51">
        <v>19</v>
      </c>
      <c r="N37" s="51">
        <v>21</v>
      </c>
      <c r="O37" s="56">
        <v>23</v>
      </c>
      <c r="P37" s="53">
        <v>19</v>
      </c>
      <c r="Q37" s="53">
        <v>22</v>
      </c>
      <c r="R37" s="39"/>
    </row>
    <row r="38" spans="1:18" ht="15.75" customHeight="1" x14ac:dyDescent="0.25">
      <c r="A38" s="3" t="s">
        <v>196</v>
      </c>
      <c r="B38" s="3" t="s">
        <v>197</v>
      </c>
      <c r="C38" s="8" t="s">
        <v>160</v>
      </c>
      <c r="D38" s="15">
        <v>635029</v>
      </c>
      <c r="E38" s="12">
        <v>169494</v>
      </c>
      <c r="F38" s="51">
        <v>22</v>
      </c>
      <c r="G38" s="51">
        <v>19</v>
      </c>
      <c r="H38" s="51">
        <v>30</v>
      </c>
      <c r="I38" s="51">
        <v>17</v>
      </c>
      <c r="J38" s="51">
        <v>16</v>
      </c>
      <c r="K38" s="51">
        <v>11</v>
      </c>
      <c r="L38" s="52">
        <v>14</v>
      </c>
      <c r="M38" s="51">
        <v>16</v>
      </c>
      <c r="N38" s="51">
        <v>15</v>
      </c>
      <c r="O38" s="53">
        <v>13</v>
      </c>
      <c r="P38" s="53">
        <v>15</v>
      </c>
      <c r="Q38" s="53">
        <v>17</v>
      </c>
      <c r="R38" s="3"/>
    </row>
    <row r="39" spans="1:18" ht="15.75" customHeight="1" x14ac:dyDescent="0.25">
      <c r="A39" s="3" t="s">
        <v>198</v>
      </c>
      <c r="B39" s="3" t="s">
        <v>199</v>
      </c>
      <c r="C39" s="8" t="s">
        <v>160</v>
      </c>
      <c r="D39" s="22">
        <v>632695</v>
      </c>
      <c r="E39" s="22">
        <v>169877</v>
      </c>
      <c r="F39" s="51">
        <v>28</v>
      </c>
      <c r="G39" s="51">
        <v>23</v>
      </c>
      <c r="H39" s="51">
        <v>29</v>
      </c>
      <c r="I39" s="51">
        <v>18</v>
      </c>
      <c r="J39" s="51">
        <v>17</v>
      </c>
      <c r="K39" s="51">
        <v>14</v>
      </c>
      <c r="L39" s="52">
        <v>16</v>
      </c>
      <c r="M39" s="51">
        <v>15</v>
      </c>
      <c r="N39" s="51">
        <v>17</v>
      </c>
      <c r="O39" s="53">
        <v>17</v>
      </c>
      <c r="P39" s="53">
        <v>32</v>
      </c>
      <c r="Q39" s="53">
        <v>8</v>
      </c>
      <c r="R39" s="3"/>
    </row>
    <row r="40" spans="1:18" ht="15.75" customHeight="1" x14ac:dyDescent="0.25">
      <c r="A40" s="3" t="s">
        <v>200</v>
      </c>
      <c r="B40" s="3" t="s">
        <v>201</v>
      </c>
      <c r="C40" s="8" t="s">
        <v>160</v>
      </c>
      <c r="D40" s="22">
        <v>632563</v>
      </c>
      <c r="E40" s="22">
        <v>169291</v>
      </c>
      <c r="F40" s="51">
        <v>26</v>
      </c>
      <c r="G40" s="54"/>
      <c r="H40" s="54"/>
      <c r="I40" s="51">
        <v>19</v>
      </c>
      <c r="J40" s="51">
        <v>15</v>
      </c>
      <c r="K40" s="51">
        <v>12</v>
      </c>
      <c r="L40" s="52">
        <v>14</v>
      </c>
      <c r="M40" s="51">
        <v>16</v>
      </c>
      <c r="N40" s="51">
        <v>15</v>
      </c>
      <c r="O40" s="53">
        <v>18</v>
      </c>
      <c r="P40" s="53">
        <v>21</v>
      </c>
      <c r="Q40" s="53">
        <v>18</v>
      </c>
      <c r="R40" s="3"/>
    </row>
    <row r="41" spans="1:18" ht="15.75" customHeight="1" x14ac:dyDescent="0.25">
      <c r="A41" s="5" t="s">
        <v>257</v>
      </c>
      <c r="B41" s="5" t="s">
        <v>258</v>
      </c>
      <c r="C41" s="5" t="s">
        <v>28</v>
      </c>
      <c r="D41" s="22">
        <v>638922</v>
      </c>
      <c r="E41" s="22">
        <v>168342</v>
      </c>
      <c r="F41" s="51">
        <v>38</v>
      </c>
      <c r="G41" s="54"/>
      <c r="H41" s="51">
        <v>36</v>
      </c>
      <c r="I41" s="51">
        <v>25</v>
      </c>
      <c r="J41" s="51">
        <v>26</v>
      </c>
      <c r="K41" s="58"/>
      <c r="L41" s="59"/>
      <c r="M41" s="58"/>
      <c r="N41" s="58"/>
      <c r="O41" s="53"/>
      <c r="P41" s="53"/>
      <c r="Q41" s="53"/>
    </row>
    <row r="42" spans="1:18" ht="15.75" customHeight="1" x14ac:dyDescent="0.25">
      <c r="A42" s="5" t="s">
        <v>259</v>
      </c>
      <c r="B42" s="5" t="s">
        <v>253</v>
      </c>
      <c r="C42" s="5" t="s">
        <v>31</v>
      </c>
      <c r="D42" s="15">
        <v>637689</v>
      </c>
      <c r="E42" s="12">
        <v>164115</v>
      </c>
      <c r="F42" s="60"/>
      <c r="G42" s="60"/>
      <c r="H42" s="60"/>
      <c r="I42" s="60"/>
      <c r="J42" s="60"/>
      <c r="K42" s="61">
        <v>21</v>
      </c>
      <c r="L42" s="62">
        <v>18</v>
      </c>
      <c r="M42" s="61">
        <v>17</v>
      </c>
      <c r="N42" s="61">
        <v>17</v>
      </c>
    </row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6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9" width="5.5" customWidth="1"/>
    <col min="10" max="10" width="5.125" customWidth="1"/>
    <col min="11" max="11" width="4.75" customWidth="1"/>
    <col min="12" max="12" width="4.6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298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16</v>
      </c>
      <c r="B3" s="25" t="s">
        <v>17</v>
      </c>
      <c r="C3" s="25" t="s">
        <v>18</v>
      </c>
      <c r="D3" s="25">
        <v>638500</v>
      </c>
      <c r="E3" s="25">
        <v>165500</v>
      </c>
      <c r="F3" s="25">
        <v>34</v>
      </c>
      <c r="G3" s="25">
        <v>19</v>
      </c>
      <c r="H3" s="25">
        <v>38</v>
      </c>
      <c r="I3" s="25">
        <v>49</v>
      </c>
      <c r="J3" s="25">
        <v>37</v>
      </c>
      <c r="K3" s="25">
        <v>33</v>
      </c>
      <c r="L3" s="25">
        <v>45</v>
      </c>
      <c r="M3" s="25">
        <v>35</v>
      </c>
      <c r="N3" s="25">
        <v>33</v>
      </c>
      <c r="O3" s="25">
        <v>37</v>
      </c>
      <c r="P3" s="25">
        <v>46</v>
      </c>
      <c r="Q3" s="25" t="s">
        <v>18</v>
      </c>
      <c r="R3" s="78">
        <f t="shared" ref="R3:R18" si="0">AVERAGE(F3:Q3)</f>
        <v>36.909090909090907</v>
      </c>
      <c r="S3" s="25" t="s">
        <v>18</v>
      </c>
    </row>
    <row r="4" spans="1:20" ht="15.75" customHeight="1" x14ac:dyDescent="0.25">
      <c r="A4" s="25" t="s">
        <v>19</v>
      </c>
      <c r="B4" s="25" t="s">
        <v>20</v>
      </c>
      <c r="C4" s="25" t="s">
        <v>18</v>
      </c>
      <c r="D4" s="25">
        <v>638000</v>
      </c>
      <c r="E4" s="25">
        <v>165100</v>
      </c>
      <c r="F4" s="25">
        <v>18</v>
      </c>
      <c r="G4" s="25">
        <v>9</v>
      </c>
      <c r="H4" s="25">
        <v>15</v>
      </c>
      <c r="I4" s="25">
        <v>13</v>
      </c>
      <c r="J4" s="25">
        <v>25</v>
      </c>
      <c r="K4" s="25">
        <v>13</v>
      </c>
      <c r="L4" s="25">
        <v>17</v>
      </c>
      <c r="M4" s="25">
        <v>15</v>
      </c>
      <c r="N4" s="25">
        <v>17</v>
      </c>
      <c r="O4" s="25" t="s">
        <v>18</v>
      </c>
      <c r="P4" s="25" t="s">
        <v>18</v>
      </c>
      <c r="Q4" s="25" t="s">
        <v>18</v>
      </c>
      <c r="R4" s="78">
        <f t="shared" si="0"/>
        <v>15.777777777777779</v>
      </c>
      <c r="S4" s="25" t="s">
        <v>18</v>
      </c>
    </row>
    <row r="5" spans="1:20" ht="15.75" customHeight="1" x14ac:dyDescent="0.25">
      <c r="A5" s="25" t="s">
        <v>21</v>
      </c>
      <c r="B5" s="25" t="s">
        <v>22</v>
      </c>
      <c r="C5" s="25" t="s">
        <v>18</v>
      </c>
      <c r="D5" s="25">
        <v>637400</v>
      </c>
      <c r="E5" s="25">
        <v>164500</v>
      </c>
      <c r="F5" s="25">
        <v>17</v>
      </c>
      <c r="G5" s="25" t="s">
        <v>18</v>
      </c>
      <c r="H5" s="25">
        <v>19</v>
      </c>
      <c r="I5" s="25">
        <v>11</v>
      </c>
      <c r="J5" s="25">
        <v>25</v>
      </c>
      <c r="K5" s="25" t="s">
        <v>18</v>
      </c>
      <c r="L5" s="25">
        <v>31</v>
      </c>
      <c r="M5" s="25">
        <v>13</v>
      </c>
      <c r="N5" s="25">
        <v>19</v>
      </c>
      <c r="O5" s="25">
        <v>25</v>
      </c>
      <c r="P5" s="25">
        <v>31</v>
      </c>
      <c r="Q5" s="25">
        <v>19</v>
      </c>
      <c r="R5" s="78">
        <f t="shared" si="0"/>
        <v>21</v>
      </c>
      <c r="S5" s="25" t="s">
        <v>18</v>
      </c>
    </row>
    <row r="6" spans="1:20" ht="15.75" customHeight="1" x14ac:dyDescent="0.25">
      <c r="A6" s="25" t="s">
        <v>23</v>
      </c>
      <c r="B6" s="25" t="s">
        <v>24</v>
      </c>
      <c r="C6" s="25" t="s">
        <v>18</v>
      </c>
      <c r="D6" s="25">
        <v>637000</v>
      </c>
      <c r="E6" s="25">
        <v>166300</v>
      </c>
      <c r="F6" s="25">
        <v>21</v>
      </c>
      <c r="G6" s="25">
        <v>9</v>
      </c>
      <c r="H6" s="25">
        <v>17</v>
      </c>
      <c r="I6" s="25">
        <v>25</v>
      </c>
      <c r="J6" s="25">
        <v>19</v>
      </c>
      <c r="K6" s="25">
        <v>11</v>
      </c>
      <c r="L6" s="25">
        <v>17</v>
      </c>
      <c r="M6" s="25" t="s">
        <v>18</v>
      </c>
      <c r="N6" s="25">
        <v>23</v>
      </c>
      <c r="O6" s="25">
        <v>23</v>
      </c>
      <c r="P6" s="25">
        <v>46</v>
      </c>
      <c r="Q6" s="25">
        <v>27</v>
      </c>
      <c r="R6" s="78">
        <f t="shared" si="0"/>
        <v>21.636363636363637</v>
      </c>
      <c r="S6" s="25" t="s">
        <v>18</v>
      </c>
    </row>
    <row r="7" spans="1:20" ht="15.75" customHeight="1" x14ac:dyDescent="0.25">
      <c r="A7" s="25" t="s">
        <v>26</v>
      </c>
      <c r="B7" s="25" t="s">
        <v>27</v>
      </c>
      <c r="C7" s="25" t="s">
        <v>28</v>
      </c>
      <c r="D7" s="25">
        <v>639000</v>
      </c>
      <c r="E7" s="25">
        <v>168000</v>
      </c>
      <c r="F7" s="25">
        <v>28</v>
      </c>
      <c r="G7" s="25">
        <v>14</v>
      </c>
      <c r="H7" s="25">
        <v>28</v>
      </c>
      <c r="I7" s="25">
        <v>22</v>
      </c>
      <c r="J7" s="25">
        <v>29</v>
      </c>
      <c r="K7" s="25">
        <v>23</v>
      </c>
      <c r="L7" s="25">
        <v>16</v>
      </c>
      <c r="M7" s="25">
        <v>29</v>
      </c>
      <c r="N7" s="25">
        <v>38</v>
      </c>
      <c r="O7" s="25">
        <v>35</v>
      </c>
      <c r="P7" s="25">
        <v>34</v>
      </c>
      <c r="Q7" s="25">
        <v>28</v>
      </c>
      <c r="R7" s="78">
        <f t="shared" si="0"/>
        <v>27</v>
      </c>
      <c r="S7" s="25" t="s">
        <v>18</v>
      </c>
    </row>
    <row r="8" spans="1:20" ht="15.75" customHeight="1" x14ac:dyDescent="0.25">
      <c r="A8" s="25" t="s">
        <v>29</v>
      </c>
      <c r="B8" s="25" t="s">
        <v>30</v>
      </c>
      <c r="C8" s="25" t="s">
        <v>31</v>
      </c>
      <c r="D8" s="25">
        <v>639400</v>
      </c>
      <c r="E8" s="25">
        <v>168100</v>
      </c>
      <c r="F8" s="25">
        <v>30</v>
      </c>
      <c r="G8" s="25">
        <v>12</v>
      </c>
      <c r="H8" s="25">
        <v>26</v>
      </c>
      <c r="I8" s="25">
        <v>10</v>
      </c>
      <c r="J8" s="25">
        <v>16</v>
      </c>
      <c r="K8" s="25">
        <v>14</v>
      </c>
      <c r="L8" s="25">
        <v>17</v>
      </c>
      <c r="M8" s="25">
        <v>6</v>
      </c>
      <c r="N8" s="25" t="s">
        <v>18</v>
      </c>
      <c r="O8" s="25" t="s">
        <v>18</v>
      </c>
      <c r="P8" s="25" t="s">
        <v>18</v>
      </c>
      <c r="Q8" s="25" t="s">
        <v>18</v>
      </c>
      <c r="R8" s="78">
        <f t="shared" si="0"/>
        <v>16.375</v>
      </c>
      <c r="S8" s="25" t="s">
        <v>18</v>
      </c>
    </row>
    <row r="9" spans="1:20" ht="15.75" customHeight="1" x14ac:dyDescent="0.25">
      <c r="A9" s="25" t="s">
        <v>32</v>
      </c>
      <c r="B9" s="25" t="s">
        <v>33</v>
      </c>
      <c r="C9" s="25" t="s">
        <v>31</v>
      </c>
      <c r="D9" s="25">
        <v>639100</v>
      </c>
      <c r="E9" s="25">
        <v>168800</v>
      </c>
      <c r="F9" s="25">
        <v>16</v>
      </c>
      <c r="G9" s="25">
        <v>9</v>
      </c>
      <c r="H9" s="25">
        <v>18</v>
      </c>
      <c r="I9" s="25">
        <v>11</v>
      </c>
      <c r="J9" s="25" t="s">
        <v>18</v>
      </c>
      <c r="K9" s="25">
        <v>11</v>
      </c>
      <c r="L9" s="25">
        <v>16</v>
      </c>
      <c r="M9" s="25">
        <v>13</v>
      </c>
      <c r="N9" s="25">
        <v>19</v>
      </c>
      <c r="O9" s="25">
        <v>27</v>
      </c>
      <c r="P9" s="25">
        <v>35</v>
      </c>
      <c r="Q9" s="25">
        <v>1</v>
      </c>
      <c r="R9" s="78">
        <f t="shared" si="0"/>
        <v>16</v>
      </c>
      <c r="S9" s="25" t="s">
        <v>18</v>
      </c>
    </row>
    <row r="10" spans="1:20" ht="15.75" customHeight="1" x14ac:dyDescent="0.25">
      <c r="A10" s="25" t="s">
        <v>34</v>
      </c>
      <c r="B10" s="25" t="s">
        <v>35</v>
      </c>
      <c r="C10" s="25" t="s">
        <v>31</v>
      </c>
      <c r="D10" s="25">
        <v>638300</v>
      </c>
      <c r="E10" s="25">
        <v>168300</v>
      </c>
      <c r="F10" s="25" t="s">
        <v>18</v>
      </c>
      <c r="G10" s="25">
        <v>9</v>
      </c>
      <c r="H10" s="25">
        <v>21</v>
      </c>
      <c r="I10" s="25" t="s">
        <v>18</v>
      </c>
      <c r="J10" s="25">
        <v>12</v>
      </c>
      <c r="K10" s="25">
        <v>11</v>
      </c>
      <c r="L10" s="25">
        <v>22</v>
      </c>
      <c r="M10" s="25">
        <v>6</v>
      </c>
      <c r="N10" s="25">
        <v>15</v>
      </c>
      <c r="O10" s="25">
        <v>22</v>
      </c>
      <c r="P10" s="25">
        <v>25</v>
      </c>
      <c r="Q10" s="25">
        <v>21</v>
      </c>
      <c r="R10" s="78">
        <f t="shared" si="0"/>
        <v>16.399999999999999</v>
      </c>
      <c r="S10" s="25" t="s">
        <v>18</v>
      </c>
    </row>
    <row r="11" spans="1:20" ht="15.75" customHeight="1" x14ac:dyDescent="0.25">
      <c r="A11" s="25" t="s">
        <v>36</v>
      </c>
      <c r="B11" s="25" t="s">
        <v>37</v>
      </c>
      <c r="C11" s="25" t="s">
        <v>31</v>
      </c>
      <c r="D11" s="25">
        <v>636800</v>
      </c>
      <c r="E11" s="25">
        <v>170300</v>
      </c>
      <c r="F11" s="25">
        <v>21</v>
      </c>
      <c r="G11" s="25">
        <v>9</v>
      </c>
      <c r="H11" s="25" t="s">
        <v>18</v>
      </c>
      <c r="I11" s="25">
        <v>13</v>
      </c>
      <c r="J11" s="25">
        <v>18</v>
      </c>
      <c r="K11" s="25" t="s">
        <v>18</v>
      </c>
      <c r="L11" s="25">
        <v>20</v>
      </c>
      <c r="M11" s="25">
        <v>8</v>
      </c>
      <c r="N11" s="25" t="s">
        <v>18</v>
      </c>
      <c r="O11" s="25">
        <v>20</v>
      </c>
      <c r="P11" s="25">
        <v>21</v>
      </c>
      <c r="Q11" s="25">
        <v>28</v>
      </c>
      <c r="R11" s="78">
        <f t="shared" si="0"/>
        <v>17.555555555555557</v>
      </c>
      <c r="S11" s="25" t="s">
        <v>18</v>
      </c>
    </row>
    <row r="12" spans="1:20" ht="15.75" customHeight="1" x14ac:dyDescent="0.25">
      <c r="A12" s="25" t="s">
        <v>38</v>
      </c>
      <c r="B12" s="25" t="s">
        <v>39</v>
      </c>
      <c r="C12" s="25" t="s">
        <v>28</v>
      </c>
      <c r="D12" s="25">
        <v>635500</v>
      </c>
      <c r="E12" s="25">
        <v>169800</v>
      </c>
      <c r="F12" s="25">
        <v>34</v>
      </c>
      <c r="G12" s="25">
        <v>17</v>
      </c>
      <c r="H12" s="25">
        <v>21</v>
      </c>
      <c r="I12" s="25">
        <v>31</v>
      </c>
      <c r="J12" s="25" t="s">
        <v>18</v>
      </c>
      <c r="K12" s="25">
        <v>38</v>
      </c>
      <c r="L12" s="25">
        <v>44</v>
      </c>
      <c r="M12" s="25">
        <v>41</v>
      </c>
      <c r="N12" s="25">
        <v>30</v>
      </c>
      <c r="O12" s="25">
        <v>41</v>
      </c>
      <c r="P12" s="25">
        <v>35</v>
      </c>
      <c r="Q12" s="25">
        <v>26</v>
      </c>
      <c r="R12" s="78">
        <f t="shared" si="0"/>
        <v>32.545454545454547</v>
      </c>
      <c r="S12" s="25" t="s">
        <v>18</v>
      </c>
    </row>
    <row r="13" spans="1:20" ht="15.75" customHeight="1" x14ac:dyDescent="0.25">
      <c r="A13" s="25" t="s">
        <v>40</v>
      </c>
      <c r="B13" s="25" t="s">
        <v>41</v>
      </c>
      <c r="C13" s="25" t="s">
        <v>31</v>
      </c>
      <c r="D13" s="25">
        <v>633600</v>
      </c>
      <c r="E13" s="25">
        <v>169900</v>
      </c>
      <c r="F13" s="25">
        <v>15</v>
      </c>
      <c r="G13" s="25">
        <v>8</v>
      </c>
      <c r="H13" s="25">
        <v>25</v>
      </c>
      <c r="I13" s="25">
        <v>11</v>
      </c>
      <c r="J13" s="25" t="s">
        <v>18</v>
      </c>
      <c r="K13" s="25">
        <v>10</v>
      </c>
      <c r="L13" s="25">
        <v>19</v>
      </c>
      <c r="M13" s="25">
        <v>9</v>
      </c>
      <c r="N13" s="25" t="s">
        <v>18</v>
      </c>
      <c r="O13" s="25">
        <v>24</v>
      </c>
      <c r="P13" s="25">
        <v>26</v>
      </c>
      <c r="Q13" s="25">
        <v>25</v>
      </c>
      <c r="R13" s="78">
        <f t="shared" si="0"/>
        <v>17.2</v>
      </c>
      <c r="S13" s="25" t="s">
        <v>18</v>
      </c>
    </row>
    <row r="14" spans="1:20" ht="15.75" customHeight="1" x14ac:dyDescent="0.25">
      <c r="A14" s="25" t="s">
        <v>42</v>
      </c>
      <c r="B14" s="25" t="s">
        <v>43</v>
      </c>
      <c r="C14" s="25" t="s">
        <v>31</v>
      </c>
      <c r="D14" s="25">
        <v>632200</v>
      </c>
      <c r="E14" s="25">
        <v>170000</v>
      </c>
      <c r="F14" s="25">
        <v>15</v>
      </c>
      <c r="G14" s="25">
        <v>7</v>
      </c>
      <c r="H14" s="25">
        <v>19</v>
      </c>
      <c r="I14" s="25">
        <v>9</v>
      </c>
      <c r="J14" s="25">
        <v>15</v>
      </c>
      <c r="K14" s="25">
        <v>10</v>
      </c>
      <c r="L14" s="25">
        <v>13</v>
      </c>
      <c r="M14" s="25">
        <v>13</v>
      </c>
      <c r="N14" s="25">
        <v>15</v>
      </c>
      <c r="O14" s="25">
        <v>29</v>
      </c>
      <c r="P14" s="25">
        <v>23</v>
      </c>
      <c r="Q14" s="25">
        <v>22</v>
      </c>
      <c r="R14" s="78">
        <f t="shared" si="0"/>
        <v>15.833333333333334</v>
      </c>
      <c r="S14" s="25" t="s">
        <v>18</v>
      </c>
    </row>
    <row r="15" spans="1:20" ht="15.75" customHeight="1" x14ac:dyDescent="0.25">
      <c r="A15" s="25" t="s">
        <v>47</v>
      </c>
      <c r="B15" s="25" t="s">
        <v>48</v>
      </c>
      <c r="C15" s="25" t="s">
        <v>31</v>
      </c>
      <c r="D15" s="25">
        <v>626800</v>
      </c>
      <c r="E15" s="25">
        <v>166300</v>
      </c>
      <c r="F15" s="25">
        <v>18</v>
      </c>
      <c r="G15" s="25">
        <v>9</v>
      </c>
      <c r="H15" s="25">
        <v>15</v>
      </c>
      <c r="I15" s="25">
        <v>10</v>
      </c>
      <c r="J15" s="25">
        <v>13</v>
      </c>
      <c r="K15" s="25">
        <v>11</v>
      </c>
      <c r="L15" s="25">
        <v>15</v>
      </c>
      <c r="M15" s="25">
        <v>10</v>
      </c>
      <c r="N15" s="25">
        <v>13</v>
      </c>
      <c r="O15" s="25" t="s">
        <v>18</v>
      </c>
      <c r="P15" s="25">
        <v>23</v>
      </c>
      <c r="Q15" s="25">
        <v>14</v>
      </c>
      <c r="R15" s="78">
        <f t="shared" si="0"/>
        <v>13.727272727272727</v>
      </c>
      <c r="S15" s="25" t="s">
        <v>18</v>
      </c>
    </row>
    <row r="16" spans="1:20" ht="15.75" customHeight="1" x14ac:dyDescent="0.25">
      <c r="A16" s="25" t="s">
        <v>49</v>
      </c>
      <c r="B16" s="25" t="s">
        <v>50</v>
      </c>
      <c r="C16" s="25" t="s">
        <v>31</v>
      </c>
      <c r="D16" s="25">
        <v>630600</v>
      </c>
      <c r="E16" s="25">
        <v>164900</v>
      </c>
      <c r="F16" s="25">
        <v>11</v>
      </c>
      <c r="G16" s="25">
        <v>5</v>
      </c>
      <c r="H16" s="25">
        <v>15</v>
      </c>
      <c r="I16" s="25">
        <v>11</v>
      </c>
      <c r="J16" s="25">
        <v>13</v>
      </c>
      <c r="K16" s="25">
        <v>10</v>
      </c>
      <c r="L16" s="25">
        <v>13</v>
      </c>
      <c r="M16" s="25">
        <v>13</v>
      </c>
      <c r="N16" s="25">
        <v>12</v>
      </c>
      <c r="O16" s="25">
        <v>15</v>
      </c>
      <c r="P16" s="25">
        <v>25</v>
      </c>
      <c r="Q16" s="25">
        <v>14</v>
      </c>
      <c r="R16" s="78">
        <f t="shared" si="0"/>
        <v>13.083333333333334</v>
      </c>
      <c r="S16" s="25" t="s">
        <v>18</v>
      </c>
    </row>
    <row r="17" spans="1:19" ht="15.75" customHeight="1" x14ac:dyDescent="0.25">
      <c r="A17" s="25" t="s">
        <v>51</v>
      </c>
      <c r="B17" s="25" t="s">
        <v>52</v>
      </c>
      <c r="C17" s="25" t="s">
        <v>31</v>
      </c>
      <c r="D17" s="25">
        <v>634400</v>
      </c>
      <c r="E17" s="25">
        <v>164300</v>
      </c>
      <c r="F17" s="25">
        <v>12</v>
      </c>
      <c r="G17" s="25">
        <v>6</v>
      </c>
      <c r="H17" s="25">
        <v>14</v>
      </c>
      <c r="I17" s="25">
        <v>10</v>
      </c>
      <c r="J17" s="25">
        <v>11</v>
      </c>
      <c r="K17" s="25">
        <v>9</v>
      </c>
      <c r="L17" s="25">
        <v>29</v>
      </c>
      <c r="M17" s="25">
        <v>10</v>
      </c>
      <c r="N17" s="25">
        <v>16</v>
      </c>
      <c r="O17" s="25" t="s">
        <v>18</v>
      </c>
      <c r="P17" s="25">
        <v>20</v>
      </c>
      <c r="Q17" s="25" t="s">
        <v>18</v>
      </c>
      <c r="R17" s="78">
        <f t="shared" si="0"/>
        <v>13.7</v>
      </c>
      <c r="S17" s="25" t="s">
        <v>18</v>
      </c>
    </row>
    <row r="18" spans="1:19" ht="15.75" customHeight="1" x14ac:dyDescent="0.25">
      <c r="A18" s="25" t="s">
        <v>71</v>
      </c>
      <c r="B18" s="25" t="s">
        <v>271</v>
      </c>
      <c r="C18" s="25" t="s">
        <v>18</v>
      </c>
      <c r="D18" s="25">
        <v>638500</v>
      </c>
      <c r="E18" s="25">
        <v>165400</v>
      </c>
      <c r="F18" s="25">
        <v>34</v>
      </c>
      <c r="G18" s="25">
        <v>19</v>
      </c>
      <c r="H18" s="25">
        <v>38</v>
      </c>
      <c r="I18" s="25">
        <v>50</v>
      </c>
      <c r="J18" s="25">
        <v>36</v>
      </c>
      <c r="K18" s="25">
        <v>32</v>
      </c>
      <c r="L18" s="25">
        <v>46</v>
      </c>
      <c r="M18" s="25">
        <v>34</v>
      </c>
      <c r="N18" s="25">
        <v>32</v>
      </c>
      <c r="O18" s="25">
        <v>38</v>
      </c>
      <c r="P18" s="25">
        <v>46</v>
      </c>
      <c r="Q18" s="25" t="s">
        <v>18</v>
      </c>
      <c r="R18" s="78">
        <f t="shared" si="0"/>
        <v>36.81818181818182</v>
      </c>
      <c r="S18" s="25" t="s">
        <v>18</v>
      </c>
    </row>
    <row r="19" spans="1:19" ht="15.75" customHeight="1" x14ac:dyDescent="0.25"/>
    <row r="20" spans="1:19" ht="15.75" customHeight="1" x14ac:dyDescent="0.25"/>
    <row r="21" spans="1:19" ht="15.75" customHeight="1" x14ac:dyDescent="0.25"/>
    <row r="22" spans="1:19" ht="15.75" customHeight="1" x14ac:dyDescent="0.25"/>
    <row r="23" spans="1:19" ht="15.75" customHeight="1" x14ac:dyDescent="0.25"/>
    <row r="24" spans="1:19" ht="15.75" customHeight="1" x14ac:dyDescent="0.25"/>
    <row r="25" spans="1:19" ht="15.75" customHeight="1" x14ac:dyDescent="0.25"/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6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9" width="5.5" customWidth="1"/>
    <col min="10" max="10" width="5.125" customWidth="1"/>
    <col min="11" max="11" width="4.75" customWidth="1"/>
    <col min="12" max="12" width="4.6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299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16</v>
      </c>
      <c r="B3" s="25" t="s">
        <v>17</v>
      </c>
      <c r="C3" s="25" t="s">
        <v>18</v>
      </c>
      <c r="D3" s="25">
        <v>638500</v>
      </c>
      <c r="E3" s="25">
        <v>165500</v>
      </c>
      <c r="F3" s="25">
        <v>28</v>
      </c>
      <c r="G3" s="25">
        <v>31</v>
      </c>
      <c r="H3" s="25">
        <v>23</v>
      </c>
      <c r="I3" s="25">
        <v>29</v>
      </c>
      <c r="J3" s="25">
        <v>37</v>
      </c>
      <c r="K3" s="25">
        <v>35</v>
      </c>
      <c r="L3" s="25">
        <v>41</v>
      </c>
      <c r="M3" s="25">
        <v>32</v>
      </c>
      <c r="N3" s="25">
        <v>23</v>
      </c>
      <c r="O3" s="25" t="s">
        <v>18</v>
      </c>
      <c r="P3" s="25" t="s">
        <v>18</v>
      </c>
      <c r="Q3" s="25">
        <v>30</v>
      </c>
      <c r="R3" s="78">
        <f t="shared" ref="R3:R18" si="0">AVERAGE(F3:Q3)</f>
        <v>30.9</v>
      </c>
      <c r="S3" s="25" t="s">
        <v>18</v>
      </c>
    </row>
    <row r="4" spans="1:20" ht="15.75" customHeight="1" x14ac:dyDescent="0.25">
      <c r="A4" s="25" t="s">
        <v>19</v>
      </c>
      <c r="B4" s="25" t="s">
        <v>20</v>
      </c>
      <c r="C4" s="25" t="s">
        <v>18</v>
      </c>
      <c r="D4" s="25">
        <v>638000</v>
      </c>
      <c r="E4" s="25">
        <v>165100</v>
      </c>
      <c r="F4" s="25">
        <v>18</v>
      </c>
      <c r="G4" s="25">
        <v>58</v>
      </c>
      <c r="H4" s="25">
        <v>16</v>
      </c>
      <c r="I4" s="25" t="s">
        <v>18</v>
      </c>
      <c r="J4" s="25">
        <v>14</v>
      </c>
      <c r="K4" s="25" t="s">
        <v>18</v>
      </c>
      <c r="L4" s="25">
        <v>20</v>
      </c>
      <c r="M4" s="25">
        <v>19</v>
      </c>
      <c r="N4" s="25">
        <v>17</v>
      </c>
      <c r="O4" s="25">
        <v>33</v>
      </c>
      <c r="P4" s="25">
        <v>30</v>
      </c>
      <c r="Q4" s="25">
        <v>20</v>
      </c>
      <c r="R4" s="78">
        <f t="shared" si="0"/>
        <v>24.5</v>
      </c>
      <c r="S4" s="25" t="s">
        <v>18</v>
      </c>
    </row>
    <row r="5" spans="1:20" ht="15.75" customHeight="1" x14ac:dyDescent="0.25">
      <c r="A5" s="25" t="s">
        <v>21</v>
      </c>
      <c r="B5" s="25" t="s">
        <v>22</v>
      </c>
      <c r="C5" s="25" t="s">
        <v>18</v>
      </c>
      <c r="D5" s="25">
        <v>637400</v>
      </c>
      <c r="E5" s="25">
        <v>164500</v>
      </c>
      <c r="F5" s="25">
        <v>18</v>
      </c>
      <c r="G5" s="25">
        <v>28</v>
      </c>
      <c r="H5" s="25">
        <v>15</v>
      </c>
      <c r="I5" s="25">
        <v>16</v>
      </c>
      <c r="J5" s="25">
        <v>14</v>
      </c>
      <c r="K5" s="25">
        <v>18</v>
      </c>
      <c r="L5" s="25">
        <v>21</v>
      </c>
      <c r="M5" s="25">
        <v>16</v>
      </c>
      <c r="N5" s="25">
        <v>21</v>
      </c>
      <c r="O5" s="25">
        <v>19</v>
      </c>
      <c r="P5" s="25">
        <v>15</v>
      </c>
      <c r="Q5" s="25">
        <v>17</v>
      </c>
      <c r="R5" s="78">
        <f t="shared" si="0"/>
        <v>18.166666666666668</v>
      </c>
      <c r="S5" s="25" t="s">
        <v>18</v>
      </c>
    </row>
    <row r="6" spans="1:20" ht="15.75" customHeight="1" x14ac:dyDescent="0.25">
      <c r="A6" s="25" t="s">
        <v>23</v>
      </c>
      <c r="B6" s="25" t="s">
        <v>24</v>
      </c>
      <c r="C6" s="25" t="s">
        <v>18</v>
      </c>
      <c r="D6" s="25">
        <v>637000</v>
      </c>
      <c r="E6" s="25">
        <v>166300</v>
      </c>
      <c r="F6" s="25">
        <v>12</v>
      </c>
      <c r="G6" s="25">
        <v>25</v>
      </c>
      <c r="H6" s="25">
        <v>16</v>
      </c>
      <c r="I6" s="25">
        <v>11</v>
      </c>
      <c r="J6" s="25">
        <v>11</v>
      </c>
      <c r="K6" s="25">
        <v>13</v>
      </c>
      <c r="L6" s="25">
        <v>16</v>
      </c>
      <c r="M6" s="25">
        <v>18</v>
      </c>
      <c r="N6" s="25">
        <v>19</v>
      </c>
      <c r="O6" s="25">
        <v>20</v>
      </c>
      <c r="P6" s="25">
        <v>18</v>
      </c>
      <c r="Q6" s="25">
        <v>26</v>
      </c>
      <c r="R6" s="78">
        <f t="shared" si="0"/>
        <v>17.083333333333332</v>
      </c>
      <c r="S6" s="25" t="s">
        <v>18</v>
      </c>
    </row>
    <row r="7" spans="1:20" ht="15.75" customHeight="1" x14ac:dyDescent="0.25">
      <c r="A7" s="25" t="s">
        <v>26</v>
      </c>
      <c r="B7" s="25" t="s">
        <v>27</v>
      </c>
      <c r="C7" s="25" t="s">
        <v>28</v>
      </c>
      <c r="D7" s="25">
        <v>639000</v>
      </c>
      <c r="E7" s="25">
        <v>168000</v>
      </c>
      <c r="F7" s="25" t="s">
        <v>18</v>
      </c>
      <c r="G7" s="25">
        <v>28</v>
      </c>
      <c r="H7" s="25">
        <v>19</v>
      </c>
      <c r="I7" s="25">
        <v>23</v>
      </c>
      <c r="J7" s="25">
        <v>27</v>
      </c>
      <c r="K7" s="25">
        <v>30</v>
      </c>
      <c r="L7" s="25">
        <v>44</v>
      </c>
      <c r="M7" s="25">
        <v>34</v>
      </c>
      <c r="N7" s="25">
        <v>27</v>
      </c>
      <c r="O7" s="25">
        <v>78</v>
      </c>
      <c r="P7" s="25">
        <v>37</v>
      </c>
      <c r="Q7" s="25">
        <v>23</v>
      </c>
      <c r="R7" s="78">
        <f t="shared" si="0"/>
        <v>33.636363636363633</v>
      </c>
      <c r="S7" s="25" t="s">
        <v>18</v>
      </c>
    </row>
    <row r="8" spans="1:20" ht="15.75" customHeight="1" x14ac:dyDescent="0.25">
      <c r="A8" s="25" t="s">
        <v>29</v>
      </c>
      <c r="B8" s="25" t="s">
        <v>30</v>
      </c>
      <c r="C8" s="25" t="s">
        <v>31</v>
      </c>
      <c r="D8" s="25">
        <v>639400</v>
      </c>
      <c r="E8" s="25">
        <v>168100</v>
      </c>
      <c r="F8" s="25" t="s">
        <v>18</v>
      </c>
      <c r="G8" s="25">
        <v>19</v>
      </c>
      <c r="H8" s="25">
        <v>15</v>
      </c>
      <c r="I8" s="25">
        <v>14</v>
      </c>
      <c r="J8" s="25">
        <v>16</v>
      </c>
      <c r="K8" s="25">
        <v>20</v>
      </c>
      <c r="L8" s="25">
        <v>18</v>
      </c>
      <c r="M8" s="25">
        <v>11</v>
      </c>
      <c r="N8" s="25">
        <v>28</v>
      </c>
      <c r="O8" s="25">
        <v>21</v>
      </c>
      <c r="P8" s="25">
        <v>21</v>
      </c>
      <c r="Q8" s="25">
        <v>19</v>
      </c>
      <c r="R8" s="78">
        <f t="shared" si="0"/>
        <v>18.363636363636363</v>
      </c>
      <c r="S8" s="25" t="s">
        <v>18</v>
      </c>
    </row>
    <row r="9" spans="1:20" ht="15.75" customHeight="1" x14ac:dyDescent="0.25">
      <c r="A9" s="25" t="s">
        <v>32</v>
      </c>
      <c r="B9" s="25" t="s">
        <v>33</v>
      </c>
      <c r="C9" s="25" t="s">
        <v>31</v>
      </c>
      <c r="D9" s="25">
        <v>639100</v>
      </c>
      <c r="E9" s="25">
        <v>168800</v>
      </c>
      <c r="F9" s="25" t="s">
        <v>18</v>
      </c>
      <c r="G9" s="25">
        <v>30</v>
      </c>
      <c r="H9" s="25">
        <v>13</v>
      </c>
      <c r="I9" s="25" t="s">
        <v>18</v>
      </c>
      <c r="J9" s="25">
        <v>10</v>
      </c>
      <c r="K9" s="25" t="s">
        <v>18</v>
      </c>
      <c r="L9" s="25">
        <v>14</v>
      </c>
      <c r="M9" s="25">
        <v>10</v>
      </c>
      <c r="N9" s="25">
        <v>18</v>
      </c>
      <c r="O9" s="25">
        <v>15</v>
      </c>
      <c r="P9" s="25">
        <v>19</v>
      </c>
      <c r="Q9" s="25">
        <v>18</v>
      </c>
      <c r="R9" s="78">
        <f t="shared" si="0"/>
        <v>16.333333333333332</v>
      </c>
      <c r="S9" s="25" t="s">
        <v>18</v>
      </c>
    </row>
    <row r="10" spans="1:20" ht="15.75" customHeight="1" x14ac:dyDescent="0.25">
      <c r="A10" s="25" t="s">
        <v>34</v>
      </c>
      <c r="B10" s="25" t="s">
        <v>35</v>
      </c>
      <c r="C10" s="25" t="s">
        <v>31</v>
      </c>
      <c r="D10" s="25">
        <v>638300</v>
      </c>
      <c r="E10" s="25">
        <v>168300</v>
      </c>
      <c r="F10" s="25" t="s">
        <v>18</v>
      </c>
      <c r="G10" s="25">
        <v>36</v>
      </c>
      <c r="H10" s="25">
        <v>10</v>
      </c>
      <c r="I10" s="25" t="s">
        <v>18</v>
      </c>
      <c r="J10" s="25">
        <v>9</v>
      </c>
      <c r="K10" s="25">
        <v>15</v>
      </c>
      <c r="L10" s="25">
        <v>14</v>
      </c>
      <c r="M10" s="25">
        <v>11</v>
      </c>
      <c r="N10" s="25">
        <v>18</v>
      </c>
      <c r="O10" s="25">
        <v>15</v>
      </c>
      <c r="P10" s="25">
        <v>21</v>
      </c>
      <c r="Q10" s="25">
        <v>15</v>
      </c>
      <c r="R10" s="78">
        <f t="shared" si="0"/>
        <v>16.399999999999999</v>
      </c>
      <c r="S10" s="25" t="s">
        <v>18</v>
      </c>
    </row>
    <row r="11" spans="1:20" ht="15.75" customHeight="1" x14ac:dyDescent="0.25">
      <c r="A11" s="25" t="s">
        <v>36</v>
      </c>
      <c r="B11" s="25" t="s">
        <v>37</v>
      </c>
      <c r="C11" s="25" t="s">
        <v>31</v>
      </c>
      <c r="D11" s="25">
        <v>636800</v>
      </c>
      <c r="E11" s="25">
        <v>170300</v>
      </c>
      <c r="F11" s="25" t="s">
        <v>18</v>
      </c>
      <c r="G11" s="25">
        <v>22</v>
      </c>
      <c r="H11" s="25">
        <v>15</v>
      </c>
      <c r="I11" s="25">
        <v>11</v>
      </c>
      <c r="J11" s="25">
        <v>11</v>
      </c>
      <c r="K11" s="25">
        <v>15</v>
      </c>
      <c r="L11" s="25">
        <v>13</v>
      </c>
      <c r="M11" s="25">
        <v>10</v>
      </c>
      <c r="N11" s="25">
        <v>17</v>
      </c>
      <c r="O11" s="25">
        <v>14</v>
      </c>
      <c r="P11" s="25">
        <v>15</v>
      </c>
      <c r="Q11" s="25">
        <v>20</v>
      </c>
      <c r="R11" s="78">
        <f t="shared" si="0"/>
        <v>14.818181818181818</v>
      </c>
      <c r="S11" s="25" t="s">
        <v>18</v>
      </c>
    </row>
    <row r="12" spans="1:20" ht="15.75" customHeight="1" x14ac:dyDescent="0.25">
      <c r="A12" s="25" t="s">
        <v>38</v>
      </c>
      <c r="B12" s="25" t="s">
        <v>39</v>
      </c>
      <c r="C12" s="25" t="s">
        <v>28</v>
      </c>
      <c r="D12" s="25">
        <v>635500</v>
      </c>
      <c r="E12" s="25">
        <v>169800</v>
      </c>
      <c r="F12" s="25" t="s">
        <v>18</v>
      </c>
      <c r="G12" s="25">
        <v>31</v>
      </c>
      <c r="H12" s="25">
        <v>19</v>
      </c>
      <c r="I12" s="25">
        <v>27</v>
      </c>
      <c r="J12" s="25">
        <v>36</v>
      </c>
      <c r="K12" s="25">
        <v>34</v>
      </c>
      <c r="L12" s="25">
        <v>37</v>
      </c>
      <c r="M12" s="25">
        <v>30</v>
      </c>
      <c r="N12" s="25">
        <v>34</v>
      </c>
      <c r="O12" s="25">
        <v>30</v>
      </c>
      <c r="P12" s="25">
        <v>28</v>
      </c>
      <c r="Q12" s="25">
        <v>23</v>
      </c>
      <c r="R12" s="78">
        <f t="shared" si="0"/>
        <v>29.90909090909091</v>
      </c>
      <c r="S12" s="25" t="s">
        <v>18</v>
      </c>
    </row>
    <row r="13" spans="1:20" ht="15.75" customHeight="1" x14ac:dyDescent="0.25">
      <c r="A13" s="25" t="s">
        <v>40</v>
      </c>
      <c r="B13" s="25" t="s">
        <v>41</v>
      </c>
      <c r="C13" s="25" t="s">
        <v>31</v>
      </c>
      <c r="D13" s="25">
        <v>633600</v>
      </c>
      <c r="E13" s="25">
        <v>169900</v>
      </c>
      <c r="F13" s="25" t="s">
        <v>18</v>
      </c>
      <c r="G13" s="25">
        <v>21</v>
      </c>
      <c r="H13" s="25">
        <v>15</v>
      </c>
      <c r="I13" s="25">
        <v>12</v>
      </c>
      <c r="J13" s="25">
        <v>13</v>
      </c>
      <c r="K13" s="25" t="s">
        <v>18</v>
      </c>
      <c r="L13" s="25">
        <v>17</v>
      </c>
      <c r="M13" s="25">
        <v>16</v>
      </c>
      <c r="N13" s="25">
        <v>17</v>
      </c>
      <c r="O13" s="25">
        <v>21</v>
      </c>
      <c r="P13" s="25">
        <v>15</v>
      </c>
      <c r="Q13" s="25">
        <v>17</v>
      </c>
      <c r="R13" s="78">
        <f t="shared" si="0"/>
        <v>16.399999999999999</v>
      </c>
      <c r="S13" s="25" t="s">
        <v>18</v>
      </c>
    </row>
    <row r="14" spans="1:20" ht="15.75" customHeight="1" x14ac:dyDescent="0.25">
      <c r="A14" s="25" t="s">
        <v>42</v>
      </c>
      <c r="B14" s="25" t="s">
        <v>43</v>
      </c>
      <c r="C14" s="25" t="s">
        <v>31</v>
      </c>
      <c r="D14" s="25">
        <v>632200</v>
      </c>
      <c r="E14" s="25">
        <v>170000</v>
      </c>
      <c r="F14" s="25" t="s">
        <v>18</v>
      </c>
      <c r="G14" s="25">
        <v>21</v>
      </c>
      <c r="H14" s="25">
        <v>11</v>
      </c>
      <c r="I14" s="25">
        <v>10</v>
      </c>
      <c r="J14" s="25">
        <v>10</v>
      </c>
      <c r="K14" s="25">
        <v>12</v>
      </c>
      <c r="L14" s="25">
        <v>17</v>
      </c>
      <c r="M14" s="25">
        <v>13</v>
      </c>
      <c r="N14" s="25">
        <v>14</v>
      </c>
      <c r="O14" s="25">
        <v>22</v>
      </c>
      <c r="P14" s="25">
        <v>23</v>
      </c>
      <c r="Q14" s="25">
        <v>15</v>
      </c>
      <c r="R14" s="78">
        <f t="shared" si="0"/>
        <v>15.272727272727273</v>
      </c>
      <c r="S14" s="25" t="s">
        <v>18</v>
      </c>
    </row>
    <row r="15" spans="1:20" ht="15.75" customHeight="1" x14ac:dyDescent="0.25">
      <c r="A15" s="25" t="s">
        <v>47</v>
      </c>
      <c r="B15" s="25" t="s">
        <v>48</v>
      </c>
      <c r="C15" s="25" t="s">
        <v>31</v>
      </c>
      <c r="D15" s="25">
        <v>626800</v>
      </c>
      <c r="E15" s="25">
        <v>166300</v>
      </c>
      <c r="F15" s="25" t="s">
        <v>18</v>
      </c>
      <c r="G15" s="25">
        <v>17</v>
      </c>
      <c r="H15" s="25">
        <v>11</v>
      </c>
      <c r="I15" s="25">
        <v>7</v>
      </c>
      <c r="J15" s="25">
        <v>11</v>
      </c>
      <c r="K15" s="25">
        <v>13</v>
      </c>
      <c r="L15" s="25">
        <v>10</v>
      </c>
      <c r="M15" s="25">
        <v>13</v>
      </c>
      <c r="N15" s="25">
        <v>21</v>
      </c>
      <c r="O15" s="25">
        <v>14</v>
      </c>
      <c r="P15" s="25">
        <v>15</v>
      </c>
      <c r="Q15" s="25">
        <v>15</v>
      </c>
      <c r="R15" s="78">
        <f t="shared" si="0"/>
        <v>13.363636363636363</v>
      </c>
      <c r="S15" s="25" t="s">
        <v>18</v>
      </c>
    </row>
    <row r="16" spans="1:20" ht="15.75" customHeight="1" x14ac:dyDescent="0.25">
      <c r="A16" s="25" t="s">
        <v>49</v>
      </c>
      <c r="B16" s="25" t="s">
        <v>50</v>
      </c>
      <c r="C16" s="25" t="s">
        <v>31</v>
      </c>
      <c r="D16" s="25">
        <v>630600</v>
      </c>
      <c r="E16" s="25">
        <v>164900</v>
      </c>
      <c r="F16" s="25" t="s">
        <v>18</v>
      </c>
      <c r="G16" s="25">
        <v>21</v>
      </c>
      <c r="H16" s="25">
        <v>11</v>
      </c>
      <c r="I16" s="25">
        <v>8</v>
      </c>
      <c r="J16" s="25">
        <v>10</v>
      </c>
      <c r="K16" s="25" t="s">
        <v>18</v>
      </c>
      <c r="L16" s="25" t="s">
        <v>18</v>
      </c>
      <c r="M16" s="25">
        <v>11</v>
      </c>
      <c r="N16" s="25">
        <v>11</v>
      </c>
      <c r="O16" s="25">
        <v>12</v>
      </c>
      <c r="P16" s="25">
        <v>10</v>
      </c>
      <c r="Q16" s="25">
        <v>14</v>
      </c>
      <c r="R16" s="78">
        <f t="shared" si="0"/>
        <v>12</v>
      </c>
      <c r="S16" s="25" t="s">
        <v>18</v>
      </c>
    </row>
    <row r="17" spans="1:19" ht="15.75" customHeight="1" x14ac:dyDescent="0.25">
      <c r="A17" s="25" t="s">
        <v>51</v>
      </c>
      <c r="B17" s="25" t="s">
        <v>52</v>
      </c>
      <c r="C17" s="25" t="s">
        <v>31</v>
      </c>
      <c r="D17" s="25">
        <v>634400</v>
      </c>
      <c r="E17" s="25">
        <v>164300</v>
      </c>
      <c r="F17" s="25" t="s">
        <v>18</v>
      </c>
      <c r="G17" s="25">
        <v>22</v>
      </c>
      <c r="H17" s="25">
        <v>8</v>
      </c>
      <c r="I17" s="25">
        <v>9</v>
      </c>
      <c r="J17" s="25">
        <v>11</v>
      </c>
      <c r="K17" s="25">
        <v>19</v>
      </c>
      <c r="L17" s="25">
        <v>11</v>
      </c>
      <c r="M17" s="25">
        <v>10</v>
      </c>
      <c r="N17" s="25">
        <v>12</v>
      </c>
      <c r="O17" s="25">
        <v>16</v>
      </c>
      <c r="P17" s="25">
        <v>14</v>
      </c>
      <c r="Q17" s="25">
        <v>14</v>
      </c>
      <c r="R17" s="78">
        <f t="shared" si="0"/>
        <v>13.272727272727273</v>
      </c>
      <c r="S17" s="25" t="s">
        <v>18</v>
      </c>
    </row>
    <row r="18" spans="1:19" ht="15.75" customHeight="1" x14ac:dyDescent="0.25">
      <c r="A18" s="25" t="s">
        <v>71</v>
      </c>
      <c r="B18" s="25" t="s">
        <v>271</v>
      </c>
      <c r="C18" s="25" t="s">
        <v>18</v>
      </c>
      <c r="D18" s="25">
        <v>638500</v>
      </c>
      <c r="E18" s="25">
        <v>165400</v>
      </c>
      <c r="F18" s="25" t="s">
        <v>18</v>
      </c>
      <c r="G18" s="25" t="s">
        <v>18</v>
      </c>
      <c r="H18" s="25" t="s">
        <v>18</v>
      </c>
      <c r="I18" s="25" t="s">
        <v>18</v>
      </c>
      <c r="J18" s="25" t="s">
        <v>18</v>
      </c>
      <c r="K18" s="25" t="s">
        <v>18</v>
      </c>
      <c r="L18" s="25" t="s">
        <v>18</v>
      </c>
      <c r="M18" s="25" t="s">
        <v>18</v>
      </c>
      <c r="N18" s="25" t="s">
        <v>18</v>
      </c>
      <c r="O18" s="25" t="s">
        <v>18</v>
      </c>
      <c r="P18" s="25" t="s">
        <v>18</v>
      </c>
      <c r="Q18" s="25">
        <v>31</v>
      </c>
      <c r="R18" s="78">
        <f t="shared" si="0"/>
        <v>31</v>
      </c>
      <c r="S18" s="25" t="s">
        <v>18</v>
      </c>
    </row>
    <row r="19" spans="1:19" ht="15.75" customHeight="1" x14ac:dyDescent="0.25"/>
    <row r="20" spans="1:19" ht="15.75" customHeight="1" x14ac:dyDescent="0.25"/>
    <row r="21" spans="1:19" ht="15.75" customHeight="1" x14ac:dyDescent="0.25"/>
    <row r="22" spans="1:19" ht="15.75" customHeight="1" x14ac:dyDescent="0.25"/>
    <row r="23" spans="1:19" ht="15.75" customHeight="1" x14ac:dyDescent="0.25"/>
    <row r="24" spans="1:19" ht="15.75" customHeight="1" x14ac:dyDescent="0.25"/>
    <row r="25" spans="1:19" ht="15.75" customHeight="1" x14ac:dyDescent="0.25"/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625" customWidth="1"/>
    <col min="3" max="3" width="11.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9" width="5.5" customWidth="1"/>
    <col min="10" max="10" width="5.125" customWidth="1"/>
    <col min="11" max="11" width="4.75" customWidth="1"/>
    <col min="12" max="12" width="4.6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300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16</v>
      </c>
      <c r="B3" s="25" t="s">
        <v>17</v>
      </c>
      <c r="C3" s="25" t="s">
        <v>18</v>
      </c>
      <c r="D3" s="25">
        <v>638500</v>
      </c>
      <c r="E3" s="25">
        <v>165500</v>
      </c>
      <c r="F3" s="25" t="s">
        <v>18</v>
      </c>
      <c r="G3" s="25">
        <v>30</v>
      </c>
      <c r="H3" s="25">
        <v>24</v>
      </c>
      <c r="I3" s="25">
        <v>24</v>
      </c>
      <c r="J3" s="25">
        <v>20</v>
      </c>
      <c r="K3" s="25">
        <v>35</v>
      </c>
      <c r="L3" s="25">
        <v>21</v>
      </c>
      <c r="M3" s="25">
        <v>29</v>
      </c>
      <c r="N3" s="25">
        <v>29</v>
      </c>
      <c r="O3" s="25">
        <v>31</v>
      </c>
      <c r="P3" s="25">
        <v>23</v>
      </c>
      <c r="Q3" s="25">
        <v>26</v>
      </c>
      <c r="R3" s="78">
        <f t="shared" ref="R3:R6" si="0">AVERAGE(F3:Q3)</f>
        <v>26.545454545454547</v>
      </c>
      <c r="S3" s="25" t="s">
        <v>18</v>
      </c>
    </row>
    <row r="4" spans="1:20" ht="15.75" customHeight="1" x14ac:dyDescent="0.25">
      <c r="A4" s="25" t="s">
        <v>19</v>
      </c>
      <c r="B4" s="25" t="s">
        <v>20</v>
      </c>
      <c r="C4" s="25" t="s">
        <v>18</v>
      </c>
      <c r="D4" s="25">
        <v>638000</v>
      </c>
      <c r="E4" s="25">
        <v>165100</v>
      </c>
      <c r="F4" s="25">
        <v>20</v>
      </c>
      <c r="G4" s="25">
        <v>23</v>
      </c>
      <c r="H4" s="25" t="s">
        <v>18</v>
      </c>
      <c r="I4" s="25">
        <v>11</v>
      </c>
      <c r="J4" s="25" t="s">
        <v>18</v>
      </c>
      <c r="K4" s="25">
        <v>13</v>
      </c>
      <c r="L4" s="25" t="s">
        <v>18</v>
      </c>
      <c r="M4" s="25">
        <v>13</v>
      </c>
      <c r="N4" s="25">
        <v>13</v>
      </c>
      <c r="O4" s="25">
        <v>23</v>
      </c>
      <c r="P4" s="25">
        <v>25</v>
      </c>
      <c r="Q4" s="25">
        <v>18</v>
      </c>
      <c r="R4" s="78">
        <f t="shared" si="0"/>
        <v>17.666666666666668</v>
      </c>
      <c r="S4" s="25" t="s">
        <v>18</v>
      </c>
    </row>
    <row r="5" spans="1:20" ht="15.75" customHeight="1" x14ac:dyDescent="0.25">
      <c r="A5" s="25" t="s">
        <v>21</v>
      </c>
      <c r="B5" s="25" t="s">
        <v>22</v>
      </c>
      <c r="C5" s="25" t="s">
        <v>18</v>
      </c>
      <c r="D5" s="25">
        <v>637400</v>
      </c>
      <c r="E5" s="25">
        <v>164500</v>
      </c>
      <c r="F5" s="25">
        <v>28</v>
      </c>
      <c r="G5" s="25">
        <v>25</v>
      </c>
      <c r="H5" s="25">
        <v>21</v>
      </c>
      <c r="I5" s="25">
        <v>14</v>
      </c>
      <c r="J5" s="25">
        <v>14</v>
      </c>
      <c r="K5" s="25">
        <v>16</v>
      </c>
      <c r="L5" s="25">
        <v>11</v>
      </c>
      <c r="M5" s="25">
        <v>15</v>
      </c>
      <c r="N5" s="25">
        <v>17</v>
      </c>
      <c r="O5" s="25">
        <v>19</v>
      </c>
      <c r="P5" s="25">
        <v>11</v>
      </c>
      <c r="Q5" s="25">
        <v>16</v>
      </c>
      <c r="R5" s="78">
        <f t="shared" si="0"/>
        <v>17.25</v>
      </c>
      <c r="S5" s="25" t="s">
        <v>18</v>
      </c>
    </row>
    <row r="6" spans="1:20" ht="15.75" customHeight="1" x14ac:dyDescent="0.25">
      <c r="A6" s="25" t="s">
        <v>23</v>
      </c>
      <c r="B6" s="25" t="s">
        <v>24</v>
      </c>
      <c r="C6" s="25" t="s">
        <v>18</v>
      </c>
      <c r="D6" s="25">
        <v>637000</v>
      </c>
      <c r="E6" s="25">
        <v>166300</v>
      </c>
      <c r="F6" s="25">
        <v>25</v>
      </c>
      <c r="G6" s="25">
        <v>23</v>
      </c>
      <c r="H6" s="25">
        <v>17</v>
      </c>
      <c r="I6" s="25">
        <v>13</v>
      </c>
      <c r="J6" s="25" t="s">
        <v>18</v>
      </c>
      <c r="K6" s="25" t="s">
        <v>18</v>
      </c>
      <c r="L6" s="25">
        <v>12</v>
      </c>
      <c r="M6" s="25">
        <v>13</v>
      </c>
      <c r="N6" s="25">
        <v>14</v>
      </c>
      <c r="O6" s="25">
        <v>19</v>
      </c>
      <c r="P6" s="25">
        <v>17</v>
      </c>
      <c r="Q6" s="25">
        <v>13</v>
      </c>
      <c r="R6" s="78">
        <f t="shared" si="0"/>
        <v>16.600000000000001</v>
      </c>
      <c r="S6" s="25" t="s">
        <v>18</v>
      </c>
    </row>
    <row r="7" spans="1:20" ht="15.75" customHeight="1" x14ac:dyDescent="0.25"/>
    <row r="8" spans="1:20" ht="15.75" customHeight="1" x14ac:dyDescent="0.25"/>
    <row r="9" spans="1:20" ht="15.75" customHeight="1" x14ac:dyDescent="0.25"/>
    <row r="10" spans="1:20" ht="15.75" customHeight="1" x14ac:dyDescent="0.25"/>
    <row r="11" spans="1:20" ht="15.75" customHeight="1" x14ac:dyDescent="0.25"/>
    <row r="12" spans="1:20" ht="15.75" customHeight="1" x14ac:dyDescent="0.25"/>
    <row r="13" spans="1:20" ht="15.75" customHeight="1" x14ac:dyDescent="0.25"/>
    <row r="14" spans="1:20" ht="15.75" customHeight="1" x14ac:dyDescent="0.25"/>
    <row r="15" spans="1:20" ht="15.75" customHeight="1" x14ac:dyDescent="0.25"/>
    <row r="16" spans="1:2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5" defaultRowHeight="15" customHeight="1" x14ac:dyDescent="0.25"/>
  <cols>
    <col min="1" max="1" width="8.125" customWidth="1"/>
    <col min="2" max="2" width="31.5" customWidth="1"/>
    <col min="3" max="3" width="16.75" customWidth="1"/>
    <col min="4" max="4" width="5.625" customWidth="1"/>
    <col min="5" max="5" width="6.125" customWidth="1"/>
    <col min="6" max="17" width="3.375" customWidth="1"/>
    <col min="18" max="26" width="6.25" customWidth="1"/>
  </cols>
  <sheetData>
    <row r="1" spans="1:26" ht="12.75" customHeight="1" x14ac:dyDescent="0.25">
      <c r="A1" s="87" t="s">
        <v>2</v>
      </c>
      <c r="B1" s="87" t="s">
        <v>3</v>
      </c>
      <c r="C1" s="87" t="s">
        <v>4</v>
      </c>
      <c r="D1" s="87" t="s">
        <v>5</v>
      </c>
      <c r="E1" s="87" t="s">
        <v>6</v>
      </c>
      <c r="F1" s="87" t="s">
        <v>224</v>
      </c>
      <c r="G1" s="87" t="s">
        <v>225</v>
      </c>
      <c r="H1" s="87" t="s">
        <v>226</v>
      </c>
      <c r="I1" s="87" t="s">
        <v>227</v>
      </c>
      <c r="J1" s="87" t="s">
        <v>228</v>
      </c>
      <c r="K1" s="87" t="s">
        <v>229</v>
      </c>
      <c r="L1" s="87" t="s">
        <v>230</v>
      </c>
      <c r="M1" s="87" t="s">
        <v>231</v>
      </c>
      <c r="N1" s="87" t="s">
        <v>232</v>
      </c>
      <c r="O1" s="87" t="s">
        <v>233</v>
      </c>
      <c r="P1" s="87" t="s">
        <v>234</v>
      </c>
      <c r="Q1" s="87" t="s">
        <v>235</v>
      </c>
      <c r="R1" s="87"/>
      <c r="S1" s="87"/>
      <c r="T1" s="87"/>
      <c r="U1" s="87"/>
      <c r="V1" s="87"/>
      <c r="W1" s="87"/>
      <c r="X1" s="87"/>
      <c r="Y1" s="87"/>
      <c r="Z1" s="87"/>
    </row>
    <row r="2" spans="1:26" ht="12.75" customHeight="1" x14ac:dyDescent="0.25">
      <c r="A2" s="87" t="s">
        <v>26</v>
      </c>
      <c r="B2" s="87" t="s">
        <v>27</v>
      </c>
      <c r="C2" s="87" t="s">
        <v>28</v>
      </c>
      <c r="D2" s="87">
        <v>639000</v>
      </c>
      <c r="E2" s="87">
        <v>168000</v>
      </c>
      <c r="F2" s="88">
        <f>'2022'!F40</f>
        <v>26</v>
      </c>
      <c r="G2" s="88">
        <f>'2022'!G40</f>
        <v>0</v>
      </c>
      <c r="H2" s="88">
        <f>'2022'!H40</f>
        <v>0</v>
      </c>
      <c r="I2" s="88">
        <f>'2022'!I40</f>
        <v>19</v>
      </c>
      <c r="J2" s="88">
        <f>'2022'!J40</f>
        <v>15</v>
      </c>
      <c r="K2" s="88">
        <f>'2022'!K40</f>
        <v>12</v>
      </c>
      <c r="L2" s="88">
        <f>'2022'!L40</f>
        <v>14</v>
      </c>
      <c r="M2" s="88">
        <f>'2022'!M40</f>
        <v>16</v>
      </c>
      <c r="N2" s="88">
        <f>'2022'!N40</f>
        <v>15</v>
      </c>
      <c r="O2" s="88">
        <f>'2022'!O40</f>
        <v>18</v>
      </c>
      <c r="P2" s="88">
        <f>'2022'!P40</f>
        <v>21</v>
      </c>
      <c r="Q2" s="88">
        <f>'2022'!Q40</f>
        <v>18</v>
      </c>
      <c r="R2" s="87"/>
      <c r="S2" s="87"/>
      <c r="T2" s="87"/>
      <c r="U2" s="87"/>
      <c r="V2" s="87"/>
      <c r="W2" s="87"/>
      <c r="X2" s="87"/>
      <c r="Y2" s="87"/>
      <c r="Z2" s="87"/>
    </row>
    <row r="3" spans="1:26" ht="12.75" customHeight="1" x14ac:dyDescent="0.25">
      <c r="A3" s="87" t="s">
        <v>38</v>
      </c>
      <c r="B3" s="87" t="s">
        <v>39</v>
      </c>
      <c r="C3" s="87" t="s">
        <v>28</v>
      </c>
      <c r="D3" s="87">
        <v>635500</v>
      </c>
      <c r="E3" s="87">
        <v>169800</v>
      </c>
      <c r="F3" s="88">
        <f>'2022'!F46</f>
        <v>0</v>
      </c>
      <c r="G3" s="88">
        <f>'2022'!G46</f>
        <v>0</v>
      </c>
      <c r="H3" s="88">
        <f>'2022'!H46</f>
        <v>0</v>
      </c>
      <c r="I3" s="88">
        <f>'2022'!I46</f>
        <v>0</v>
      </c>
      <c r="J3" s="88">
        <f>'2022'!J46</f>
        <v>0</v>
      </c>
      <c r="K3" s="88">
        <f>'2022'!K46</f>
        <v>0</v>
      </c>
      <c r="L3" s="88">
        <f>'2022'!L46</f>
        <v>0</v>
      </c>
      <c r="M3" s="88">
        <f>'2022'!M46</f>
        <v>0</v>
      </c>
      <c r="N3" s="88">
        <f>'2022'!N46</f>
        <v>0</v>
      </c>
      <c r="O3" s="88">
        <f>'2022'!O46</f>
        <v>0</v>
      </c>
      <c r="P3" s="88">
        <f>'2022'!P46</f>
        <v>0</v>
      </c>
      <c r="Q3" s="88">
        <f>'2022'!Q46</f>
        <v>0</v>
      </c>
      <c r="R3" s="87"/>
      <c r="S3" s="87"/>
      <c r="T3" s="87"/>
      <c r="U3" s="87"/>
      <c r="V3" s="87"/>
      <c r="W3" s="87"/>
      <c r="X3" s="87"/>
      <c r="Y3" s="87"/>
      <c r="Z3" s="87"/>
    </row>
    <row r="4" spans="1:26" ht="12.75" customHeight="1" x14ac:dyDescent="0.25">
      <c r="A4" s="87" t="s">
        <v>238</v>
      </c>
      <c r="B4" s="87" t="s">
        <v>45</v>
      </c>
      <c r="C4" s="87" t="s">
        <v>28</v>
      </c>
      <c r="D4" s="87">
        <v>630200</v>
      </c>
      <c r="E4" s="87">
        <v>169000</v>
      </c>
      <c r="F4" s="88">
        <f>AVERAGE('2022'!F4:F6)</f>
        <v>39.333333333333336</v>
      </c>
      <c r="G4" s="88">
        <f>AVERAGE('2022'!G4:G6)</f>
        <v>20</v>
      </c>
      <c r="H4" s="88">
        <f>AVERAGE('2022'!H4:H6)</f>
        <v>47</v>
      </c>
      <c r="I4" s="88">
        <f>AVERAGE('2022'!I4:I6)</f>
        <v>28.666666666666668</v>
      </c>
      <c r="J4" s="88">
        <f>AVERAGE('2022'!J4:J6)</f>
        <v>28.333333333333332</v>
      </c>
      <c r="K4" s="88">
        <f>AVERAGE('2022'!K4:K6)</f>
        <v>28.333333333333332</v>
      </c>
      <c r="L4" s="88">
        <f>AVERAGE('2022'!L4:L6)</f>
        <v>26</v>
      </c>
      <c r="M4" s="88">
        <f>AVERAGE('2022'!M4:M6)</f>
        <v>31</v>
      </c>
      <c r="N4" s="88">
        <f>AVERAGE('2022'!N4:N6)</f>
        <v>35.5</v>
      </c>
      <c r="O4" s="88">
        <f>AVERAGE('2022'!O4:O6)</f>
        <v>29.333333333333332</v>
      </c>
      <c r="P4" s="88">
        <f>AVERAGE('2022'!P4:P6)</f>
        <v>30.666666666666668</v>
      </c>
      <c r="Q4" s="88">
        <f>AVERAGE('2022'!Q4:Q6)</f>
        <v>28</v>
      </c>
      <c r="R4" s="87"/>
      <c r="S4" s="87"/>
      <c r="T4" s="87"/>
      <c r="U4" s="87"/>
      <c r="V4" s="87"/>
      <c r="W4" s="87"/>
      <c r="X4" s="87"/>
      <c r="Y4" s="87"/>
      <c r="Z4" s="87"/>
    </row>
    <row r="5" spans="1:26" ht="12.75" customHeight="1" x14ac:dyDescent="0.25">
      <c r="A5" s="87" t="s">
        <v>51</v>
      </c>
      <c r="B5" s="87" t="s">
        <v>52</v>
      </c>
      <c r="C5" s="87" t="s">
        <v>31</v>
      </c>
      <c r="D5" s="87">
        <v>634400</v>
      </c>
      <c r="E5" s="87">
        <v>164300</v>
      </c>
      <c r="F5" s="88">
        <f>'2022'!F15</f>
        <v>43</v>
      </c>
      <c r="G5" s="88">
        <f>'2022'!G15</f>
        <v>32</v>
      </c>
      <c r="H5" s="88">
        <f>'2022'!H15</f>
        <v>43</v>
      </c>
      <c r="I5" s="88">
        <f>'2022'!I15</f>
        <v>31</v>
      </c>
      <c r="J5" s="88">
        <f>'2022'!J15</f>
        <v>24</v>
      </c>
      <c r="K5" s="88">
        <f>'2022'!K15</f>
        <v>23</v>
      </c>
      <c r="L5" s="88">
        <f>'2022'!L15</f>
        <v>24</v>
      </c>
      <c r="M5" s="88">
        <f>'2022'!M15</f>
        <v>35</v>
      </c>
      <c r="N5" s="88">
        <f>'2022'!N15</f>
        <v>23</v>
      </c>
      <c r="O5" s="88">
        <f>'2022'!O15</f>
        <v>28</v>
      </c>
      <c r="P5" s="88">
        <f>'2022'!P15</f>
        <v>30</v>
      </c>
      <c r="Q5" s="88">
        <f>'2022'!Q15</f>
        <v>29</v>
      </c>
      <c r="R5" s="87"/>
      <c r="S5" s="87"/>
      <c r="T5" s="87"/>
      <c r="U5" s="87"/>
      <c r="V5" s="87"/>
      <c r="W5" s="87"/>
      <c r="X5" s="87"/>
      <c r="Y5" s="87"/>
      <c r="Z5" s="87"/>
    </row>
    <row r="6" spans="1:26" ht="12.75" customHeight="1" x14ac:dyDescent="0.25">
      <c r="A6" s="87" t="s">
        <v>71</v>
      </c>
      <c r="B6" s="87" t="s">
        <v>239</v>
      </c>
      <c r="C6" s="87" t="s">
        <v>160</v>
      </c>
      <c r="D6" s="87">
        <v>638500</v>
      </c>
      <c r="E6" s="87">
        <v>165400</v>
      </c>
      <c r="F6" s="88">
        <f>'2022'!F22</f>
        <v>33</v>
      </c>
      <c r="G6" s="88">
        <f>'2022'!G22</f>
        <v>25</v>
      </c>
      <c r="H6" s="88">
        <f>'2022'!H22</f>
        <v>45</v>
      </c>
      <c r="I6" s="88">
        <f>'2022'!I22</f>
        <v>40</v>
      </c>
      <c r="J6" s="88">
        <f>'2022'!J22</f>
        <v>33</v>
      </c>
      <c r="K6" s="88">
        <f>'2022'!K22</f>
        <v>31</v>
      </c>
      <c r="L6" s="88">
        <f>'2022'!L22</f>
        <v>38</v>
      </c>
      <c r="M6" s="88">
        <f>'2022'!M22</f>
        <v>41</v>
      </c>
      <c r="N6" s="88">
        <f>'2022'!N22</f>
        <v>37</v>
      </c>
      <c r="O6" s="88">
        <f>'2022'!O22</f>
        <v>30</v>
      </c>
      <c r="P6" s="88">
        <f>'2022'!P22</f>
        <v>29</v>
      </c>
      <c r="Q6" s="88">
        <f>'2022'!Q22</f>
        <v>27</v>
      </c>
      <c r="R6" s="87"/>
      <c r="S6" s="87"/>
      <c r="T6" s="87"/>
      <c r="U6" s="87"/>
      <c r="V6" s="87"/>
      <c r="W6" s="87"/>
      <c r="X6" s="87"/>
      <c r="Y6" s="87"/>
      <c r="Z6" s="87"/>
    </row>
    <row r="7" spans="1:26" ht="12.75" customHeight="1" x14ac:dyDescent="0.25">
      <c r="A7" s="87" t="s">
        <v>73</v>
      </c>
      <c r="B7" s="87" t="s">
        <v>240</v>
      </c>
      <c r="C7" s="87" t="s">
        <v>31</v>
      </c>
      <c r="D7" s="87">
        <v>639081</v>
      </c>
      <c r="E7" s="87">
        <v>165980</v>
      </c>
      <c r="F7" s="88">
        <f>'2022'!F18</f>
        <v>55</v>
      </c>
      <c r="G7" s="88">
        <f>'2022'!G18</f>
        <v>43</v>
      </c>
      <c r="H7" s="88">
        <f>'2022'!H18</f>
        <v>47</v>
      </c>
      <c r="I7" s="88">
        <f>'2022'!I18</f>
        <v>34</v>
      </c>
      <c r="J7" s="88">
        <f>'2022'!J18</f>
        <v>33</v>
      </c>
      <c r="K7" s="88">
        <f>'2022'!K18</f>
        <v>28</v>
      </c>
      <c r="L7" s="88">
        <f>'2022'!L18</f>
        <v>31</v>
      </c>
      <c r="M7" s="88">
        <f>'2022'!M18</f>
        <v>34</v>
      </c>
      <c r="N7" s="88">
        <f>'2022'!N18</f>
        <v>40</v>
      </c>
      <c r="O7" s="88">
        <f>'2022'!O18</f>
        <v>36</v>
      </c>
      <c r="P7" s="88">
        <f>'2022'!P18</f>
        <v>40</v>
      </c>
      <c r="Q7" s="88">
        <f>'2022'!Q18</f>
        <v>44</v>
      </c>
      <c r="R7" s="87"/>
      <c r="S7" s="87"/>
      <c r="T7" s="87"/>
      <c r="U7" s="87"/>
      <c r="V7" s="87"/>
      <c r="W7" s="87"/>
      <c r="X7" s="87"/>
      <c r="Y7" s="87"/>
      <c r="Z7" s="87"/>
    </row>
    <row r="8" spans="1:26" ht="12.75" customHeight="1" x14ac:dyDescent="0.25">
      <c r="A8" s="87" t="s">
        <v>81</v>
      </c>
      <c r="B8" s="87" t="s">
        <v>82</v>
      </c>
      <c r="C8" s="87" t="s">
        <v>31</v>
      </c>
      <c r="D8" s="87">
        <v>634600</v>
      </c>
      <c r="E8" s="87">
        <v>166000</v>
      </c>
      <c r="F8" s="88">
        <f>'2022'!F10</f>
        <v>19</v>
      </c>
      <c r="G8" s="88">
        <f>'2022'!G10</f>
        <v>17</v>
      </c>
      <c r="H8" s="88">
        <f>'2022'!H10</f>
        <v>28</v>
      </c>
      <c r="I8" s="88">
        <f>'2022'!I10</f>
        <v>15</v>
      </c>
      <c r="J8" s="88">
        <f>'2022'!J10</f>
        <v>14</v>
      </c>
      <c r="K8" s="88">
        <f>'2022'!K10</f>
        <v>11</v>
      </c>
      <c r="L8" s="88">
        <f>'2022'!L10</f>
        <v>15</v>
      </c>
      <c r="M8" s="88">
        <f>'2022'!M10</f>
        <v>13</v>
      </c>
      <c r="N8" s="88">
        <f>'2022'!N10</f>
        <v>14</v>
      </c>
      <c r="O8" s="88">
        <f>'2022'!O10</f>
        <v>15</v>
      </c>
      <c r="P8" s="88">
        <f>'2022'!P10</f>
        <v>19</v>
      </c>
      <c r="Q8" s="88">
        <f>'2022'!Q10</f>
        <v>15</v>
      </c>
      <c r="R8" s="87"/>
      <c r="S8" s="87"/>
      <c r="T8" s="87"/>
      <c r="U8" s="87"/>
      <c r="V8" s="87"/>
      <c r="W8" s="87"/>
      <c r="X8" s="87"/>
      <c r="Y8" s="87"/>
      <c r="Z8" s="87"/>
    </row>
    <row r="9" spans="1:26" ht="12.75" customHeight="1" x14ac:dyDescent="0.25">
      <c r="A9" s="87" t="s">
        <v>83</v>
      </c>
      <c r="B9" s="87" t="s">
        <v>84</v>
      </c>
      <c r="C9" s="87" t="s">
        <v>31</v>
      </c>
      <c r="D9" s="87">
        <v>632900</v>
      </c>
      <c r="E9" s="87">
        <v>166400</v>
      </c>
      <c r="F9" s="88">
        <f>'2022'!F11</f>
        <v>27</v>
      </c>
      <c r="G9" s="88">
        <f>'2022'!G11</f>
        <v>0</v>
      </c>
      <c r="H9" s="88">
        <f>'2022'!H11</f>
        <v>32</v>
      </c>
      <c r="I9" s="88">
        <f>'2022'!I11</f>
        <v>17</v>
      </c>
      <c r="J9" s="88">
        <f>'2022'!J11</f>
        <v>14</v>
      </c>
      <c r="K9" s="88">
        <f>'2022'!K11</f>
        <v>11</v>
      </c>
      <c r="L9" s="88">
        <f>'2022'!L11</f>
        <v>13</v>
      </c>
      <c r="M9" s="88">
        <f>'2022'!M11</f>
        <v>14</v>
      </c>
      <c r="N9" s="88">
        <f>'2022'!N11</f>
        <v>14</v>
      </c>
      <c r="O9" s="88">
        <f>'2022'!O11</f>
        <v>14</v>
      </c>
      <c r="P9" s="88">
        <f>'2022'!P11</f>
        <v>15</v>
      </c>
      <c r="Q9" s="88">
        <f>'2022'!Q11</f>
        <v>18</v>
      </c>
      <c r="R9" s="87"/>
      <c r="S9" s="87"/>
      <c r="T9" s="87"/>
      <c r="U9" s="87"/>
      <c r="V9" s="87"/>
      <c r="W9" s="87"/>
      <c r="X9" s="87"/>
      <c r="Y9" s="87"/>
      <c r="Z9" s="87"/>
    </row>
    <row r="10" spans="1:26" ht="12.75" customHeight="1" x14ac:dyDescent="0.25">
      <c r="A10" s="87" t="s">
        <v>85</v>
      </c>
      <c r="B10" s="87" t="s">
        <v>86</v>
      </c>
      <c r="C10" s="87" t="s">
        <v>31</v>
      </c>
      <c r="D10" s="87">
        <v>631100</v>
      </c>
      <c r="E10" s="87">
        <v>165400</v>
      </c>
      <c r="F10" s="88">
        <f>'2022'!F12</f>
        <v>31</v>
      </c>
      <c r="G10" s="88">
        <f>'2022'!G12</f>
        <v>26</v>
      </c>
      <c r="H10" s="88">
        <f>'2022'!H12</f>
        <v>39</v>
      </c>
      <c r="I10" s="88">
        <f>'2022'!I12</f>
        <v>23</v>
      </c>
      <c r="J10" s="88">
        <f>'2022'!J12</f>
        <v>19</v>
      </c>
      <c r="K10" s="88">
        <f>'2022'!K12</f>
        <v>18</v>
      </c>
      <c r="L10" s="88">
        <f>'2022'!L12</f>
        <v>22</v>
      </c>
      <c r="M10" s="88">
        <f>'2022'!M12</f>
        <v>23</v>
      </c>
      <c r="N10" s="88">
        <f>'2022'!N12</f>
        <v>22</v>
      </c>
      <c r="O10" s="88">
        <f>'2022'!O12</f>
        <v>24</v>
      </c>
      <c r="P10" s="88">
        <f>'2022'!P12</f>
        <v>26</v>
      </c>
      <c r="Q10" s="88">
        <f>'2022'!Q12</f>
        <v>22</v>
      </c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2.75" customHeight="1" x14ac:dyDescent="0.25">
      <c r="A11" s="87" t="s">
        <v>87</v>
      </c>
      <c r="B11" s="87" t="s">
        <v>88</v>
      </c>
      <c r="C11" s="87" t="s">
        <v>28</v>
      </c>
      <c r="D11" s="87">
        <v>636500</v>
      </c>
      <c r="E11" s="87">
        <v>167800</v>
      </c>
      <c r="F11" s="88">
        <f>'2022'!F38</f>
        <v>22</v>
      </c>
      <c r="G11" s="88">
        <f>'2022'!G38</f>
        <v>19</v>
      </c>
      <c r="H11" s="88">
        <f>'2022'!H38</f>
        <v>30</v>
      </c>
      <c r="I11" s="88">
        <f>'2022'!I38</f>
        <v>17</v>
      </c>
      <c r="J11" s="88">
        <f>'2022'!J38</f>
        <v>16</v>
      </c>
      <c r="K11" s="88">
        <f>'2022'!K38</f>
        <v>11</v>
      </c>
      <c r="L11" s="88">
        <f>'2022'!L38</f>
        <v>14</v>
      </c>
      <c r="M11" s="88">
        <f>'2022'!M38</f>
        <v>16</v>
      </c>
      <c r="N11" s="88">
        <f>'2022'!N38</f>
        <v>15</v>
      </c>
      <c r="O11" s="88">
        <f>'2022'!O38</f>
        <v>13</v>
      </c>
      <c r="P11" s="88">
        <f>'2022'!P38</f>
        <v>15</v>
      </c>
      <c r="Q11" s="88">
        <f>'2022'!Q38</f>
        <v>17</v>
      </c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2.75" customHeight="1" x14ac:dyDescent="0.25">
      <c r="A12" s="87" t="s">
        <v>91</v>
      </c>
      <c r="B12" s="87" t="s">
        <v>92</v>
      </c>
      <c r="C12" s="87" t="s">
        <v>28</v>
      </c>
      <c r="D12" s="87">
        <v>636400</v>
      </c>
      <c r="E12" s="87">
        <v>168200</v>
      </c>
      <c r="F12" s="88">
        <f>'2022'!F42</f>
        <v>0</v>
      </c>
      <c r="G12" s="88">
        <f>'2022'!G42</f>
        <v>0</v>
      </c>
      <c r="H12" s="88">
        <f>'2022'!H42</f>
        <v>0</v>
      </c>
      <c r="I12" s="88">
        <f>'2022'!I42</f>
        <v>0</v>
      </c>
      <c r="J12" s="88">
        <f>'2022'!J42</f>
        <v>0</v>
      </c>
      <c r="K12" s="88">
        <f>'2022'!K42</f>
        <v>21</v>
      </c>
      <c r="L12" s="88">
        <f>'2022'!L42</f>
        <v>18</v>
      </c>
      <c r="M12" s="88">
        <f>'2022'!M42</f>
        <v>17</v>
      </c>
      <c r="N12" s="88">
        <f>'2022'!N42</f>
        <v>17</v>
      </c>
      <c r="O12" s="88">
        <f>'2022'!O42</f>
        <v>0</v>
      </c>
      <c r="P12" s="88">
        <f>'2022'!P42</f>
        <v>0</v>
      </c>
      <c r="Q12" s="88">
        <f>'2022'!Q42</f>
        <v>0</v>
      </c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2.75" customHeight="1" x14ac:dyDescent="0.25">
      <c r="A13" s="87" t="s">
        <v>93</v>
      </c>
      <c r="B13" s="87" t="s">
        <v>94</v>
      </c>
      <c r="C13" s="87" t="s">
        <v>95</v>
      </c>
      <c r="D13" s="87">
        <v>635900</v>
      </c>
      <c r="E13" s="87">
        <v>165400</v>
      </c>
      <c r="F13" s="88"/>
      <c r="G13" s="88">
        <f>'2022'!G16</f>
        <v>0</v>
      </c>
      <c r="H13" s="88">
        <f>'2022'!H16</f>
        <v>38</v>
      </c>
      <c r="I13" s="88">
        <f>'2022'!I16</f>
        <v>0</v>
      </c>
      <c r="J13" s="88">
        <f>'2022'!J16</f>
        <v>0</v>
      </c>
      <c r="K13" s="88">
        <f>'2022'!K16</f>
        <v>18</v>
      </c>
      <c r="L13" s="88">
        <f>'2022'!L16</f>
        <v>25</v>
      </c>
      <c r="M13" s="88">
        <f>'2022'!M16</f>
        <v>27</v>
      </c>
      <c r="N13" s="88">
        <f>'2022'!N16</f>
        <v>23</v>
      </c>
      <c r="O13" s="88">
        <f>'2022'!O16</f>
        <v>23</v>
      </c>
      <c r="P13" s="88">
        <f>'2022'!P16</f>
        <v>23</v>
      </c>
      <c r="Q13" s="88">
        <f>'2022'!Q16</f>
        <v>23</v>
      </c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2.75" customHeight="1" x14ac:dyDescent="0.25">
      <c r="A14" s="87" t="s">
        <v>117</v>
      </c>
      <c r="B14" s="89" t="s">
        <v>241</v>
      </c>
      <c r="C14" s="87" t="s">
        <v>28</v>
      </c>
      <c r="D14" s="87">
        <v>630419</v>
      </c>
      <c r="E14" s="87">
        <v>169092</v>
      </c>
      <c r="F14" s="88">
        <f>'2022'!F3</f>
        <v>35</v>
      </c>
      <c r="G14" s="88">
        <f>'2022'!G3</f>
        <v>34</v>
      </c>
      <c r="H14" s="88">
        <f>'2022'!H3</f>
        <v>45</v>
      </c>
      <c r="I14" s="88">
        <f>'2022'!I3</f>
        <v>25</v>
      </c>
      <c r="J14" s="88">
        <f>'2022'!J3</f>
        <v>27</v>
      </c>
      <c r="K14" s="88">
        <f>'2022'!K3</f>
        <v>27</v>
      </c>
      <c r="L14" s="88">
        <f>'2022'!L3</f>
        <v>33</v>
      </c>
      <c r="M14" s="88">
        <f>'2022'!M3</f>
        <v>28</v>
      </c>
      <c r="N14" s="88">
        <f>'2022'!N3</f>
        <v>30</v>
      </c>
      <c r="O14" s="88">
        <f>'2022'!O3</f>
        <v>31</v>
      </c>
      <c r="P14" s="88">
        <f>'2022'!P3</f>
        <v>35</v>
      </c>
      <c r="Q14" s="88">
        <f>'2022'!Q3</f>
        <v>28</v>
      </c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2.75" customHeight="1" x14ac:dyDescent="0.25">
      <c r="A15" s="87" t="s">
        <v>119</v>
      </c>
      <c r="B15" s="89" t="s">
        <v>242</v>
      </c>
      <c r="C15" s="87" t="s">
        <v>28</v>
      </c>
      <c r="D15" s="87">
        <v>630194</v>
      </c>
      <c r="E15" s="87">
        <v>168993</v>
      </c>
      <c r="F15" s="88">
        <f>'2022'!F7</f>
        <v>41</v>
      </c>
      <c r="G15" s="88">
        <f>'2022'!G7</f>
        <v>36</v>
      </c>
      <c r="H15" s="88">
        <f>'2022'!H7</f>
        <v>44</v>
      </c>
      <c r="I15" s="88">
        <f>'2022'!I7</f>
        <v>23</v>
      </c>
      <c r="J15" s="88">
        <f>'2022'!J7</f>
        <v>34</v>
      </c>
      <c r="K15" s="88">
        <f>'2022'!K7</f>
        <v>20</v>
      </c>
      <c r="L15" s="88">
        <f>'2022'!L7</f>
        <v>24</v>
      </c>
      <c r="M15" s="88">
        <f>'2022'!M7</f>
        <v>34</v>
      </c>
      <c r="N15" s="88">
        <f>'2022'!N7</f>
        <v>35</v>
      </c>
      <c r="O15" s="88">
        <f>'2022'!O7</f>
        <v>33</v>
      </c>
      <c r="P15" s="88">
        <f>'2022'!P7</f>
        <v>34</v>
      </c>
      <c r="Q15" s="88">
        <f>'2022'!Q7</f>
        <v>32</v>
      </c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2.75" customHeight="1" x14ac:dyDescent="0.25">
      <c r="A16" s="87" t="s">
        <v>243</v>
      </c>
      <c r="B16" s="87" t="s">
        <v>124</v>
      </c>
      <c r="C16" s="87" t="s">
        <v>28</v>
      </c>
      <c r="D16" s="87">
        <v>638487</v>
      </c>
      <c r="E16" s="87">
        <v>165433</v>
      </c>
      <c r="F16" s="88">
        <f>AVERAGE('2022'!F23:F25)</f>
        <v>40</v>
      </c>
      <c r="G16" s="88">
        <f>AVERAGE('2022'!G23:G25)</f>
        <v>39</v>
      </c>
      <c r="H16" s="88">
        <f>AVERAGE('2022'!H23:H25)</f>
        <v>41.333333333333336</v>
      </c>
      <c r="I16" s="88">
        <f>AVERAGE('2022'!I23:I25)</f>
        <v>28.666666666666668</v>
      </c>
      <c r="J16" s="88">
        <f>AVERAGE('2022'!J23:J25)</f>
        <v>27.666666666666668</v>
      </c>
      <c r="K16" s="88">
        <f>AVERAGE('2022'!K23:K25)</f>
        <v>24.666666666666668</v>
      </c>
      <c r="L16" s="88">
        <f>AVERAGE('2022'!L23:L25)</f>
        <v>24.666666666666668</v>
      </c>
      <c r="M16" s="88">
        <f>AVERAGE('2022'!M23:M25)</f>
        <v>28</v>
      </c>
      <c r="N16" s="88">
        <f>AVERAGE('2022'!N23:N25)</f>
        <v>31</v>
      </c>
      <c r="O16" s="88">
        <f>AVERAGE('2022'!O23:O25)</f>
        <v>28</v>
      </c>
      <c r="P16" s="88">
        <f>AVERAGE('2022'!P23:P25)</f>
        <v>29</v>
      </c>
      <c r="Q16" s="88">
        <f>AVERAGE('2022'!Q23:Q25)</f>
        <v>28</v>
      </c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2.75" customHeight="1" x14ac:dyDescent="0.25">
      <c r="A17" s="87" t="s">
        <v>255</v>
      </c>
      <c r="B17" s="87" t="s">
        <v>244</v>
      </c>
      <c r="C17" s="87" t="s">
        <v>28</v>
      </c>
      <c r="D17" s="87">
        <v>637091</v>
      </c>
      <c r="E17" s="87">
        <v>165342</v>
      </c>
      <c r="F17" s="88">
        <f>AVERAGE('2022'!F28:F30)</f>
        <v>31.666666666666668</v>
      </c>
      <c r="G17" s="88">
        <f>AVERAGE('2022'!G28:G30)</f>
        <v>28</v>
      </c>
      <c r="H17" s="88">
        <f>AVERAGE('2022'!H28:H30)</f>
        <v>40.666666666666664</v>
      </c>
      <c r="I17" s="88">
        <f>AVERAGE('2022'!I28:I30)</f>
        <v>23.666666666666668</v>
      </c>
      <c r="J17" s="88">
        <f>AVERAGE('2022'!J28:J30)</f>
        <v>22.333333333333332</v>
      </c>
      <c r="K17" s="88">
        <f>AVERAGE('2022'!K28:K30)</f>
        <v>22</v>
      </c>
      <c r="L17" s="88">
        <f>AVERAGE('2022'!L28:L30)</f>
        <v>25.666666666666668</v>
      </c>
      <c r="M17" s="88">
        <f>AVERAGE('2022'!M28:M30)</f>
        <v>25.333333333333332</v>
      </c>
      <c r="N17" s="88">
        <f>AVERAGE('2022'!N28:N30)</f>
        <v>27</v>
      </c>
      <c r="O17" s="88">
        <f>AVERAGE('2022'!O28:O30)</f>
        <v>23.333333333333332</v>
      </c>
      <c r="P17" s="88">
        <f>AVERAGE('2022'!P28:P30)</f>
        <v>25.333333333333332</v>
      </c>
      <c r="Q17" s="88">
        <f>AVERAGE('2022'!Q28:Q30)</f>
        <v>24</v>
      </c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2.75" customHeight="1" x14ac:dyDescent="0.25">
      <c r="A18" s="87" t="s">
        <v>132</v>
      </c>
      <c r="B18" s="87" t="s">
        <v>133</v>
      </c>
      <c r="C18" s="87" t="s">
        <v>28</v>
      </c>
      <c r="D18" s="87">
        <v>636818</v>
      </c>
      <c r="E18" s="87">
        <v>167303</v>
      </c>
      <c r="F18" s="88">
        <f>'2022'!F37</f>
        <v>33</v>
      </c>
      <c r="G18" s="88">
        <f>'2022'!G37</f>
        <v>0</v>
      </c>
      <c r="H18" s="88">
        <f>'2022'!H37</f>
        <v>34</v>
      </c>
      <c r="I18" s="88">
        <f>'2022'!I37</f>
        <v>19</v>
      </c>
      <c r="J18" s="88">
        <f>'2022'!J37</f>
        <v>21</v>
      </c>
      <c r="K18" s="88">
        <f>'2022'!K37</f>
        <v>18</v>
      </c>
      <c r="L18" s="88">
        <f>'2022'!L37</f>
        <v>20</v>
      </c>
      <c r="M18" s="88">
        <f>'2022'!M37</f>
        <v>19</v>
      </c>
      <c r="N18" s="88">
        <f>'2022'!N37</f>
        <v>21</v>
      </c>
      <c r="O18" s="88">
        <f>'2022'!O37</f>
        <v>23</v>
      </c>
      <c r="P18" s="88">
        <f>'2022'!P37</f>
        <v>19</v>
      </c>
      <c r="Q18" s="88">
        <f>'2022'!Q37</f>
        <v>22</v>
      </c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2.75" customHeight="1" x14ac:dyDescent="0.25">
      <c r="A19" s="87" t="s">
        <v>140</v>
      </c>
      <c r="B19" s="87" t="s">
        <v>141</v>
      </c>
      <c r="C19" s="87" t="s">
        <v>28</v>
      </c>
      <c r="D19" s="87">
        <v>639366</v>
      </c>
      <c r="E19" s="87">
        <v>167898</v>
      </c>
      <c r="F19" s="88">
        <f>'2022'!F41</f>
        <v>38</v>
      </c>
      <c r="G19" s="88">
        <f>'2022'!G41</f>
        <v>0</v>
      </c>
      <c r="H19" s="88">
        <f>'2022'!H41</f>
        <v>36</v>
      </c>
      <c r="I19" s="88">
        <f>'2022'!I41</f>
        <v>25</v>
      </c>
      <c r="J19" s="88">
        <f>'2022'!J41</f>
        <v>26</v>
      </c>
      <c r="K19" s="88">
        <f>'2022'!K41</f>
        <v>0</v>
      </c>
      <c r="L19" s="88">
        <f>'2022'!L41</f>
        <v>0</v>
      </c>
      <c r="M19" s="88">
        <f>'2022'!M41</f>
        <v>0</v>
      </c>
      <c r="N19" s="88">
        <f>'2022'!N41</f>
        <v>0</v>
      </c>
      <c r="O19" s="88">
        <f>'2022'!O41</f>
        <v>0</v>
      </c>
      <c r="P19" s="88">
        <f>'2022'!P41</f>
        <v>0</v>
      </c>
      <c r="Q19" s="88">
        <f>'2022'!Q41</f>
        <v>0</v>
      </c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2.75" customHeight="1" x14ac:dyDescent="0.25">
      <c r="A20" s="87" t="s">
        <v>154</v>
      </c>
      <c r="B20" s="87" t="s">
        <v>245</v>
      </c>
      <c r="C20" s="87" t="s">
        <v>28</v>
      </c>
      <c r="D20" s="87">
        <v>637109</v>
      </c>
      <c r="E20" s="87">
        <v>165330</v>
      </c>
      <c r="F20" s="88">
        <f>'2022'!F31</f>
        <v>34</v>
      </c>
      <c r="G20" s="88">
        <f>'2022'!G31</f>
        <v>27</v>
      </c>
      <c r="H20" s="88">
        <f>'2022'!H31</f>
        <v>34</v>
      </c>
      <c r="I20" s="88">
        <f>'2022'!I31</f>
        <v>20</v>
      </c>
      <c r="J20" s="88">
        <f>'2022'!J31</f>
        <v>21</v>
      </c>
      <c r="K20" s="88">
        <f>'2022'!K31</f>
        <v>20</v>
      </c>
      <c r="L20" s="88">
        <f>'2022'!L31</f>
        <v>20</v>
      </c>
      <c r="M20" s="88">
        <f>'2022'!M31</f>
        <v>21</v>
      </c>
      <c r="N20" s="88">
        <f>'2022'!N31</f>
        <v>22</v>
      </c>
      <c r="O20" s="88">
        <f>'2022'!O31</f>
        <v>24</v>
      </c>
      <c r="P20" s="88">
        <f>'2022'!P31</f>
        <v>26</v>
      </c>
      <c r="Q20" s="88">
        <f>'2022'!Q31</f>
        <v>23</v>
      </c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2.75" customHeight="1" x14ac:dyDescent="0.25">
      <c r="A21" s="87" t="s">
        <v>156</v>
      </c>
      <c r="B21" s="87" t="s">
        <v>157</v>
      </c>
      <c r="C21" s="87" t="s">
        <v>28</v>
      </c>
      <c r="D21" s="87">
        <v>638537</v>
      </c>
      <c r="E21" s="87">
        <v>165464</v>
      </c>
      <c r="F21" s="88">
        <f>AVERAGE('2022'!F19:F21)</f>
        <v>37</v>
      </c>
      <c r="G21" s="88">
        <f>AVERAGE('2022'!G19:G21)</f>
        <v>36</v>
      </c>
      <c r="H21" s="88">
        <f>AVERAGE('2022'!H19:H21)</f>
        <v>44.5</v>
      </c>
      <c r="I21" s="88">
        <f>AVERAGE('2022'!I19:I21)</f>
        <v>28.666666666666668</v>
      </c>
      <c r="J21" s="88">
        <f>AVERAGE('2022'!J19:J21)</f>
        <v>26</v>
      </c>
      <c r="K21" s="88">
        <f>AVERAGE('2022'!K19:K21)</f>
        <v>25</v>
      </c>
      <c r="L21" s="88">
        <f>AVERAGE('2022'!L19:L21)</f>
        <v>26</v>
      </c>
      <c r="M21" s="88">
        <f>AVERAGE('2022'!M19:M21)</f>
        <v>25</v>
      </c>
      <c r="N21" s="88">
        <f>AVERAGE('2022'!N19:N21)</f>
        <v>28</v>
      </c>
      <c r="O21" s="88">
        <f>AVERAGE('2022'!O19:O21)</f>
        <v>27</v>
      </c>
      <c r="P21" s="88">
        <f>AVERAGE('2022'!P19:P21)</f>
        <v>28.666666666666668</v>
      </c>
      <c r="Q21" s="88">
        <f>AVERAGE('2022'!Q19:Q21)</f>
        <v>29.333333333333332</v>
      </c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2.75" customHeight="1" x14ac:dyDescent="0.25">
      <c r="A22" s="87" t="s">
        <v>158</v>
      </c>
      <c r="B22" s="87" t="s">
        <v>159</v>
      </c>
      <c r="C22" s="87" t="s">
        <v>160</v>
      </c>
      <c r="D22" s="87">
        <v>637092</v>
      </c>
      <c r="E22" s="87">
        <v>165340</v>
      </c>
      <c r="F22" s="88">
        <f>AVERAGE('2022'!F32:F34)</f>
        <v>30.666666666666668</v>
      </c>
      <c r="G22" s="88">
        <f>AVERAGE('2022'!G32:G34)</f>
        <v>29</v>
      </c>
      <c r="H22" s="88">
        <f>AVERAGE('2022'!H32:H34)</f>
        <v>36.333333333333336</v>
      </c>
      <c r="I22" s="88">
        <f>AVERAGE('2022'!I32:I34)</f>
        <v>20.5</v>
      </c>
      <c r="J22" s="88">
        <f>AVERAGE('2022'!J32:J34)</f>
        <v>20.666666666666668</v>
      </c>
      <c r="K22" s="88">
        <f>AVERAGE('2022'!K32:K34)</f>
        <v>19</v>
      </c>
      <c r="L22" s="88">
        <f>AVERAGE('2022'!L32:L34)</f>
        <v>22</v>
      </c>
      <c r="M22" s="88">
        <f>AVERAGE('2022'!M32:M34)</f>
        <v>20.333333333333332</v>
      </c>
      <c r="N22" s="88">
        <f>AVERAGE('2022'!N32:N34)</f>
        <v>23</v>
      </c>
      <c r="O22" s="88">
        <f>AVERAGE('2022'!O32:O34)</f>
        <v>23.5</v>
      </c>
      <c r="P22" s="88">
        <f>AVERAGE('2022'!P32:P34)</f>
        <v>26</v>
      </c>
      <c r="Q22" s="88">
        <f>AVERAGE('2022'!Q32:Q34)</f>
        <v>24</v>
      </c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customHeight="1" x14ac:dyDescent="0.25">
      <c r="A23" s="87" t="s">
        <v>163</v>
      </c>
      <c r="B23" s="87" t="s">
        <v>246</v>
      </c>
      <c r="C23" s="87" t="s">
        <v>160</v>
      </c>
      <c r="D23" s="87">
        <v>634752</v>
      </c>
      <c r="E23" s="87">
        <v>170679</v>
      </c>
      <c r="F23" s="88">
        <f>'2022'!F49</f>
        <v>0</v>
      </c>
      <c r="G23" s="88">
        <f>'2022'!G49</f>
        <v>0</v>
      </c>
      <c r="H23" s="88">
        <f>'2022'!H49</f>
        <v>0</v>
      </c>
      <c r="I23" s="88">
        <f>'2022'!I49</f>
        <v>0</v>
      </c>
      <c r="J23" s="88">
        <f>'2022'!J49</f>
        <v>0</v>
      </c>
      <c r="K23" s="88">
        <f>'2022'!K49</f>
        <v>0</v>
      </c>
      <c r="L23" s="88">
        <f>'2022'!L49</f>
        <v>0</v>
      </c>
      <c r="M23" s="88">
        <f>'2022'!M49</f>
        <v>0</v>
      </c>
      <c r="N23" s="88">
        <f>'2022'!N49</f>
        <v>0</v>
      </c>
      <c r="O23" s="88">
        <f>'2022'!O49</f>
        <v>0</v>
      </c>
      <c r="P23" s="88">
        <f>'2022'!P49</f>
        <v>0</v>
      </c>
      <c r="Q23" s="88">
        <f>'2022'!Q49</f>
        <v>0</v>
      </c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customHeight="1" x14ac:dyDescent="0.25">
      <c r="A24" s="87" t="s">
        <v>167</v>
      </c>
      <c r="B24" s="87" t="s">
        <v>168</v>
      </c>
      <c r="C24" s="87" t="s">
        <v>28</v>
      </c>
      <c r="D24" s="87">
        <v>630968</v>
      </c>
      <c r="E24" s="87">
        <v>164710</v>
      </c>
      <c r="F24" s="88">
        <f>'2022'!F14</f>
        <v>0</v>
      </c>
      <c r="G24" s="88">
        <f>'2022'!G14</f>
        <v>20</v>
      </c>
      <c r="H24" s="88">
        <f>'2022'!H14</f>
        <v>31</v>
      </c>
      <c r="I24" s="88">
        <f>'2022'!I14</f>
        <v>18</v>
      </c>
      <c r="J24" s="88">
        <f>'2022'!J14</f>
        <v>16</v>
      </c>
      <c r="K24" s="88">
        <f>'2022'!K14</f>
        <v>13</v>
      </c>
      <c r="L24" s="88">
        <f>'2022'!L14</f>
        <v>15</v>
      </c>
      <c r="M24" s="88">
        <f>'2022'!M14</f>
        <v>13</v>
      </c>
      <c r="N24" s="88">
        <f>'2022'!N14</f>
        <v>14</v>
      </c>
      <c r="O24" s="88">
        <f>'2022'!O14</f>
        <v>17</v>
      </c>
      <c r="P24" s="88">
        <f>'2022'!P14</f>
        <v>18</v>
      </c>
      <c r="Q24" s="88">
        <f>'2022'!Q14</f>
        <v>17</v>
      </c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customHeight="1" x14ac:dyDescent="0.25">
      <c r="A25" s="87" t="s">
        <v>169</v>
      </c>
      <c r="B25" s="87" t="s">
        <v>170</v>
      </c>
      <c r="C25" s="87" t="s">
        <v>160</v>
      </c>
      <c r="D25" s="87">
        <v>636049</v>
      </c>
      <c r="E25" s="87">
        <v>167727</v>
      </c>
      <c r="F25" s="88">
        <f>'2022'!F43</f>
        <v>0</v>
      </c>
      <c r="G25" s="88">
        <f>'2022'!G43</f>
        <v>0</v>
      </c>
      <c r="H25" s="88">
        <f>'2022'!H43</f>
        <v>0</v>
      </c>
      <c r="I25" s="88">
        <f>'2022'!I43</f>
        <v>0</v>
      </c>
      <c r="J25" s="88">
        <f>'2022'!J43</f>
        <v>0</v>
      </c>
      <c r="K25" s="88">
        <f>'2022'!K43</f>
        <v>0</v>
      </c>
      <c r="L25" s="88">
        <f>'2022'!L43</f>
        <v>0</v>
      </c>
      <c r="M25" s="88">
        <f>'2022'!M43</f>
        <v>0</v>
      </c>
      <c r="N25" s="88">
        <f>'2022'!N43</f>
        <v>0</v>
      </c>
      <c r="O25" s="88">
        <f>'2022'!O43</f>
        <v>0</v>
      </c>
      <c r="P25" s="88">
        <f>'2022'!P43</f>
        <v>0</v>
      </c>
      <c r="Q25" s="88">
        <f>'2022'!Q43</f>
        <v>0</v>
      </c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customHeight="1" x14ac:dyDescent="0.25">
      <c r="A26" s="87" t="s">
        <v>171</v>
      </c>
      <c r="B26" s="87" t="s">
        <v>172</v>
      </c>
      <c r="C26" s="87" t="s">
        <v>160</v>
      </c>
      <c r="D26" s="87">
        <v>625641</v>
      </c>
      <c r="E26" s="87">
        <v>165002</v>
      </c>
      <c r="F26" s="88">
        <f>'2022'!F9</f>
        <v>26</v>
      </c>
      <c r="G26" s="88">
        <f>'2022'!G9</f>
        <v>18</v>
      </c>
      <c r="H26" s="88">
        <f>'2022'!H9</f>
        <v>25</v>
      </c>
      <c r="I26" s="88">
        <f>'2022'!I9</f>
        <v>15</v>
      </c>
      <c r="J26" s="88">
        <f>'2022'!J9</f>
        <v>11</v>
      </c>
      <c r="K26" s="88">
        <f>'2022'!K9</f>
        <v>9</v>
      </c>
      <c r="L26" s="88">
        <f>'2022'!L9</f>
        <v>12</v>
      </c>
      <c r="M26" s="88">
        <f>'2022'!M9</f>
        <v>12</v>
      </c>
      <c r="N26" s="88">
        <f>'2022'!N9</f>
        <v>12</v>
      </c>
      <c r="O26" s="88">
        <f>'2022'!O9</f>
        <v>12</v>
      </c>
      <c r="P26" s="88">
        <f>'2022'!P9</f>
        <v>14</v>
      </c>
      <c r="Q26" s="88">
        <f>'2022'!Q9</f>
        <v>15</v>
      </c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customHeight="1" x14ac:dyDescent="0.25">
      <c r="A27" s="87" t="s">
        <v>176</v>
      </c>
      <c r="B27" s="87" t="s">
        <v>177</v>
      </c>
      <c r="C27" s="87" t="s">
        <v>160</v>
      </c>
      <c r="D27" s="87">
        <v>637097</v>
      </c>
      <c r="E27" s="87">
        <v>166799</v>
      </c>
      <c r="F27" s="88">
        <f>'2022'!F36</f>
        <v>34</v>
      </c>
      <c r="G27" s="88">
        <f>'2022'!G36</f>
        <v>26</v>
      </c>
      <c r="H27" s="88">
        <f>'2022'!H36</f>
        <v>37</v>
      </c>
      <c r="I27" s="88">
        <f>'2022'!I36</f>
        <v>0</v>
      </c>
      <c r="J27" s="88">
        <f>'2022'!J36</f>
        <v>21</v>
      </c>
      <c r="K27" s="88">
        <f>'2022'!K36</f>
        <v>21</v>
      </c>
      <c r="L27" s="88">
        <f>'2022'!L36</f>
        <v>22</v>
      </c>
      <c r="M27" s="88">
        <f>'2022'!M36</f>
        <v>0</v>
      </c>
      <c r="N27" s="88">
        <f>'2022'!N36</f>
        <v>18</v>
      </c>
      <c r="O27" s="88">
        <f>'2022'!O36</f>
        <v>24</v>
      </c>
      <c r="P27" s="88">
        <f>'2022'!P36</f>
        <v>24</v>
      </c>
      <c r="Q27" s="88">
        <f>'2022'!Q36</f>
        <v>24</v>
      </c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customHeight="1" x14ac:dyDescent="0.25">
      <c r="A28" s="87" t="s">
        <v>178</v>
      </c>
      <c r="B28" s="87" t="s">
        <v>179</v>
      </c>
      <c r="C28" s="87" t="s">
        <v>160</v>
      </c>
      <c r="D28" s="87">
        <v>637271</v>
      </c>
      <c r="E28" s="87">
        <v>167873</v>
      </c>
      <c r="F28" s="88">
        <f>'2022'!F39</f>
        <v>28</v>
      </c>
      <c r="G28" s="88">
        <f>'2022'!G39</f>
        <v>23</v>
      </c>
      <c r="H28" s="88">
        <f>'2022'!H39</f>
        <v>29</v>
      </c>
      <c r="I28" s="88">
        <f>'2022'!I39</f>
        <v>18</v>
      </c>
      <c r="J28" s="88">
        <f>'2022'!J39</f>
        <v>17</v>
      </c>
      <c r="K28" s="88">
        <f>'2022'!K39</f>
        <v>14</v>
      </c>
      <c r="L28" s="88">
        <f>'2022'!L39</f>
        <v>16</v>
      </c>
      <c r="M28" s="88">
        <f>'2022'!M39</f>
        <v>15</v>
      </c>
      <c r="N28" s="88">
        <f>'2022'!N39</f>
        <v>17</v>
      </c>
      <c r="O28" s="88">
        <f>'2022'!O39</f>
        <v>17</v>
      </c>
      <c r="P28" s="88">
        <f>'2022'!P39</f>
        <v>32</v>
      </c>
      <c r="Q28" s="88">
        <f>'2022'!Q39</f>
        <v>8</v>
      </c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 x14ac:dyDescent="0.25">
      <c r="A29" s="87" t="s">
        <v>180</v>
      </c>
      <c r="B29" s="87" t="s">
        <v>181</v>
      </c>
      <c r="C29" s="87" t="s">
        <v>160</v>
      </c>
      <c r="D29" s="87">
        <v>635907</v>
      </c>
      <c r="E29" s="87">
        <v>169266</v>
      </c>
      <c r="F29" s="88">
        <f>'2022'!F45</f>
        <v>0</v>
      </c>
      <c r="G29" s="88">
        <f>'2022'!G45</f>
        <v>0</v>
      </c>
      <c r="H29" s="88">
        <f>'2022'!H45</f>
        <v>0</v>
      </c>
      <c r="I29" s="88">
        <f>'2022'!I45</f>
        <v>0</v>
      </c>
      <c r="J29" s="88">
        <f>'2022'!J45</f>
        <v>0</v>
      </c>
      <c r="K29" s="88">
        <f>'2022'!K45</f>
        <v>0</v>
      </c>
      <c r="L29" s="88">
        <f>'2022'!L45</f>
        <v>0</v>
      </c>
      <c r="M29" s="88">
        <f>'2022'!M45</f>
        <v>0</v>
      </c>
      <c r="N29" s="88">
        <f>'2022'!N45</f>
        <v>0</v>
      </c>
      <c r="O29" s="88">
        <f>'2022'!O45</f>
        <v>0</v>
      </c>
      <c r="P29" s="88">
        <f>'2022'!P45</f>
        <v>0</v>
      </c>
      <c r="Q29" s="88">
        <f>'2022'!Q45</f>
        <v>0</v>
      </c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 x14ac:dyDescent="0.25">
      <c r="A30" s="87" t="s">
        <v>182</v>
      </c>
      <c r="B30" s="87" t="s">
        <v>183</v>
      </c>
      <c r="C30" s="87" t="s">
        <v>160</v>
      </c>
      <c r="D30" s="87">
        <v>635997</v>
      </c>
      <c r="E30" s="87">
        <v>171095</v>
      </c>
      <c r="F30" s="88">
        <f>'2022'!F48</f>
        <v>0</v>
      </c>
      <c r="G30" s="88">
        <f>'2022'!G48</f>
        <v>0</v>
      </c>
      <c r="H30" s="88">
        <f>'2022'!H48</f>
        <v>0</v>
      </c>
      <c r="I30" s="88">
        <f>'2022'!I48</f>
        <v>0</v>
      </c>
      <c r="J30" s="88">
        <f>'2022'!J48</f>
        <v>0</v>
      </c>
      <c r="K30" s="88">
        <f>'2022'!K48</f>
        <v>0</v>
      </c>
      <c r="L30" s="88">
        <f>'2022'!L48</f>
        <v>0</v>
      </c>
      <c r="M30" s="88">
        <f>'2022'!M48</f>
        <v>0</v>
      </c>
      <c r="N30" s="88">
        <f>'2022'!N48</f>
        <v>0</v>
      </c>
      <c r="O30" s="88">
        <f>'2022'!O48</f>
        <v>0</v>
      </c>
      <c r="P30" s="88">
        <f>'2022'!P48</f>
        <v>0</v>
      </c>
      <c r="Q30" s="88">
        <f>'2022'!Q48</f>
        <v>0</v>
      </c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 x14ac:dyDescent="0.25">
      <c r="A31" s="87" t="s">
        <v>184</v>
      </c>
      <c r="B31" s="87" t="s">
        <v>185</v>
      </c>
      <c r="C31" s="87" t="s">
        <v>160</v>
      </c>
      <c r="D31" s="87">
        <v>638026</v>
      </c>
      <c r="E31" s="87">
        <v>165442</v>
      </c>
      <c r="F31" s="88">
        <f>'2022'!F26</f>
        <v>26</v>
      </c>
      <c r="G31" s="88">
        <f>'2022'!G26</f>
        <v>22</v>
      </c>
      <c r="H31" s="88">
        <f>'2022'!H26</f>
        <v>40</v>
      </c>
      <c r="I31" s="88">
        <f>'2022'!I26</f>
        <v>22</v>
      </c>
      <c r="J31" s="88">
        <f>'2022'!J26</f>
        <v>17</v>
      </c>
      <c r="K31" s="88">
        <f>'2022'!K26</f>
        <v>14</v>
      </c>
      <c r="L31" s="88">
        <f>'2022'!L26</f>
        <v>20</v>
      </c>
      <c r="M31" s="88">
        <f>'2022'!M26</f>
        <v>19</v>
      </c>
      <c r="N31" s="88">
        <f>'2022'!N26</f>
        <v>19</v>
      </c>
      <c r="O31" s="88">
        <f>'2022'!O26</f>
        <v>18</v>
      </c>
      <c r="P31" s="88">
        <f>'2022'!P26</f>
        <v>20</v>
      </c>
      <c r="Q31" s="88">
        <f>'2022'!Q26</f>
        <v>20</v>
      </c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 x14ac:dyDescent="0.25">
      <c r="A32" s="87" t="s">
        <v>186</v>
      </c>
      <c r="B32" s="87" t="s">
        <v>187</v>
      </c>
      <c r="C32" s="87" t="s">
        <v>160</v>
      </c>
      <c r="D32" s="87">
        <v>637747</v>
      </c>
      <c r="E32" s="87">
        <v>165713</v>
      </c>
      <c r="F32" s="88">
        <f>'2022'!F27</f>
        <v>33</v>
      </c>
      <c r="G32" s="88">
        <f>'2022'!G27</f>
        <v>21</v>
      </c>
      <c r="H32" s="88">
        <f>'2022'!H27</f>
        <v>32</v>
      </c>
      <c r="I32" s="88">
        <f>'2022'!I27</f>
        <v>24</v>
      </c>
      <c r="J32" s="88">
        <f>'2022'!J27</f>
        <v>24</v>
      </c>
      <c r="K32" s="88">
        <f>'2022'!K27</f>
        <v>18</v>
      </c>
      <c r="L32" s="88">
        <f>'2022'!L27</f>
        <v>25</v>
      </c>
      <c r="M32" s="88">
        <f>'2022'!M27</f>
        <v>40</v>
      </c>
      <c r="N32" s="88">
        <f>'2022'!N27</f>
        <v>24</v>
      </c>
      <c r="O32" s="88">
        <f>'2022'!O27</f>
        <v>24</v>
      </c>
      <c r="P32" s="88">
        <f>'2022'!P27</f>
        <v>23</v>
      </c>
      <c r="Q32" s="88">
        <f>'2022'!Q27</f>
        <v>26</v>
      </c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 x14ac:dyDescent="0.25">
      <c r="A33" s="87" t="s">
        <v>188</v>
      </c>
      <c r="B33" s="87" t="s">
        <v>248</v>
      </c>
      <c r="C33" s="89" t="s">
        <v>160</v>
      </c>
      <c r="D33" s="89" t="s">
        <v>249</v>
      </c>
      <c r="E33" s="87"/>
      <c r="F33" s="88">
        <f>'2022'!F44</f>
        <v>0</v>
      </c>
      <c r="G33" s="88">
        <f>'2022'!G44</f>
        <v>0</v>
      </c>
      <c r="H33" s="88">
        <f>'2022'!H44</f>
        <v>0</v>
      </c>
      <c r="I33" s="88">
        <f>'2022'!I44</f>
        <v>0</v>
      </c>
      <c r="J33" s="88">
        <f>'2022'!J44</f>
        <v>0</v>
      </c>
      <c r="K33" s="88">
        <f>'2022'!K44</f>
        <v>0</v>
      </c>
      <c r="L33" s="88">
        <f>'2022'!L44</f>
        <v>0</v>
      </c>
      <c r="M33" s="88">
        <f>'2022'!M44</f>
        <v>0</v>
      </c>
      <c r="N33" s="88">
        <f>'2022'!N44</f>
        <v>0</v>
      </c>
      <c r="O33" s="88">
        <f>'2022'!O44</f>
        <v>0</v>
      </c>
      <c r="P33" s="88">
        <f>'2022'!P44</f>
        <v>0</v>
      </c>
      <c r="Q33" s="88">
        <f>'2022'!Q44</f>
        <v>0</v>
      </c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 x14ac:dyDescent="0.25">
      <c r="A34" s="87" t="s">
        <v>190</v>
      </c>
      <c r="B34" s="87" t="s">
        <v>191</v>
      </c>
      <c r="C34" s="89" t="s">
        <v>160</v>
      </c>
      <c r="D34" s="89" t="s">
        <v>301</v>
      </c>
      <c r="E34" s="87"/>
      <c r="F34" s="88">
        <f>'2022'!F8</f>
        <v>22</v>
      </c>
      <c r="G34" s="88">
        <f>'2022'!G8</f>
        <v>0</v>
      </c>
      <c r="H34" s="88">
        <f>'2022'!H8</f>
        <v>28</v>
      </c>
      <c r="I34" s="88">
        <f>'2022'!I8</f>
        <v>15</v>
      </c>
      <c r="J34" s="88">
        <f>'2022'!J8</f>
        <v>15</v>
      </c>
      <c r="K34" s="88">
        <f>'2022'!K8</f>
        <v>12</v>
      </c>
      <c r="L34" s="88">
        <f>'2022'!L8</f>
        <v>14</v>
      </c>
      <c r="M34" s="88">
        <f>'2022'!M8</f>
        <v>13</v>
      </c>
      <c r="N34" s="88">
        <f>'2022'!N8</f>
        <v>13</v>
      </c>
      <c r="O34" s="88">
        <f>'2022'!O8</f>
        <v>14</v>
      </c>
      <c r="P34" s="88">
        <f>'2022'!P8</f>
        <v>16</v>
      </c>
      <c r="Q34" s="88">
        <f>'2022'!Q8</f>
        <v>14</v>
      </c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 x14ac:dyDescent="0.25">
      <c r="A35" s="87" t="s">
        <v>192</v>
      </c>
      <c r="B35" s="87" t="s">
        <v>193</v>
      </c>
      <c r="C35" s="89" t="s">
        <v>160</v>
      </c>
      <c r="D35" s="89" t="s">
        <v>250</v>
      </c>
      <c r="E35" s="87"/>
      <c r="F35" s="88">
        <f>'2022'!F13</f>
        <v>33</v>
      </c>
      <c r="G35" s="88">
        <f>'2022'!G13</f>
        <v>0</v>
      </c>
      <c r="H35" s="88">
        <f>'2022'!H13</f>
        <v>49</v>
      </c>
      <c r="I35" s="88">
        <f>'2022'!I13</f>
        <v>29</v>
      </c>
      <c r="J35" s="88">
        <f>'2022'!J13</f>
        <v>25</v>
      </c>
      <c r="K35" s="88">
        <f>'2022'!K13</f>
        <v>22</v>
      </c>
      <c r="L35" s="88">
        <f>'2022'!L13</f>
        <v>30</v>
      </c>
      <c r="M35" s="88">
        <f>'2022'!M13</f>
        <v>29</v>
      </c>
      <c r="N35" s="88">
        <f>'2022'!N13</f>
        <v>28</v>
      </c>
      <c r="O35" s="88">
        <f>'2022'!O13</f>
        <v>28</v>
      </c>
      <c r="P35" s="88">
        <f>'2022'!P13</f>
        <v>32</v>
      </c>
      <c r="Q35" s="88">
        <f>'2022'!Q13</f>
        <v>0</v>
      </c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 x14ac:dyDescent="0.25">
      <c r="A36" s="87" t="s">
        <v>194</v>
      </c>
      <c r="B36" s="87" t="s">
        <v>195</v>
      </c>
      <c r="C36" s="89" t="s">
        <v>160</v>
      </c>
      <c r="D36" s="89" t="s">
        <v>251</v>
      </c>
      <c r="E36" s="87"/>
      <c r="F36" s="88">
        <f>'2022'!F35</f>
        <v>23</v>
      </c>
      <c r="G36" s="88">
        <f>'2022'!G35</f>
        <v>0</v>
      </c>
      <c r="H36" s="88">
        <f>'2022'!H35</f>
        <v>30</v>
      </c>
      <c r="I36" s="88">
        <f>'2022'!I35</f>
        <v>14</v>
      </c>
      <c r="J36" s="88">
        <f>'2022'!J35</f>
        <v>15</v>
      </c>
      <c r="K36" s="88">
        <f>'2022'!K35</f>
        <v>11</v>
      </c>
      <c r="L36" s="88">
        <f>'2022'!L35</f>
        <v>14</v>
      </c>
      <c r="M36" s="88">
        <f>'2022'!M35</f>
        <v>16</v>
      </c>
      <c r="N36" s="88">
        <f>'2022'!N35</f>
        <v>15</v>
      </c>
      <c r="O36" s="88">
        <f>'2022'!O35</f>
        <v>17</v>
      </c>
      <c r="P36" s="88">
        <f>'2022'!P35</f>
        <v>18</v>
      </c>
      <c r="Q36" s="88">
        <f>'2022'!Q35</f>
        <v>19</v>
      </c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 x14ac:dyDescent="0.25">
      <c r="A37" s="87" t="s">
        <v>196</v>
      </c>
      <c r="B37" s="87" t="s">
        <v>197</v>
      </c>
      <c r="C37" s="89" t="s">
        <v>160</v>
      </c>
      <c r="D37" s="89" t="s">
        <v>252</v>
      </c>
      <c r="E37" s="87"/>
      <c r="F37" s="88">
        <f>'2022'!F47</f>
        <v>0</v>
      </c>
      <c r="G37" s="88">
        <f>'2022'!G47</f>
        <v>0</v>
      </c>
      <c r="H37" s="88">
        <f>'2022'!H47</f>
        <v>0</v>
      </c>
      <c r="I37" s="88">
        <f>'2022'!I47</f>
        <v>0</v>
      </c>
      <c r="J37" s="88">
        <f>'2022'!J47</f>
        <v>0</v>
      </c>
      <c r="K37" s="88">
        <f>'2022'!K47</f>
        <v>0</v>
      </c>
      <c r="L37" s="88">
        <f>'2022'!L47</f>
        <v>0</v>
      </c>
      <c r="M37" s="88">
        <f>'2022'!M47</f>
        <v>0</v>
      </c>
      <c r="N37" s="88">
        <f>'2022'!N47</f>
        <v>0</v>
      </c>
      <c r="O37" s="88">
        <f>'2022'!O47</f>
        <v>0</v>
      </c>
      <c r="P37" s="88">
        <f>'2022'!P47</f>
        <v>0</v>
      </c>
      <c r="Q37" s="88">
        <f>'2022'!Q47</f>
        <v>0</v>
      </c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 x14ac:dyDescent="0.25">
      <c r="A38" s="87" t="s">
        <v>198</v>
      </c>
      <c r="B38" s="87" t="s">
        <v>199</v>
      </c>
      <c r="C38" s="89" t="s">
        <v>160</v>
      </c>
      <c r="D38" s="89">
        <v>632695</v>
      </c>
      <c r="E38" s="89">
        <v>169877</v>
      </c>
      <c r="F38" s="88">
        <f>'2022'!F50</f>
        <v>0</v>
      </c>
      <c r="G38" s="88">
        <f>'2022'!G50</f>
        <v>0</v>
      </c>
      <c r="H38" s="88">
        <f>'2022'!H50</f>
        <v>0</v>
      </c>
      <c r="I38" s="88">
        <f>'2022'!I50</f>
        <v>0</v>
      </c>
      <c r="J38" s="88">
        <f>'2022'!J50</f>
        <v>0</v>
      </c>
      <c r="K38" s="88">
        <f>'2022'!K50</f>
        <v>0</v>
      </c>
      <c r="L38" s="88">
        <f>'2022'!L50</f>
        <v>0</v>
      </c>
      <c r="M38" s="88">
        <f>'2022'!M50</f>
        <v>0</v>
      </c>
      <c r="N38" s="88">
        <f>'2022'!N50</f>
        <v>0</v>
      </c>
      <c r="O38" s="88">
        <f>'2022'!O50</f>
        <v>0</v>
      </c>
      <c r="P38" s="88">
        <f>'2022'!P50</f>
        <v>0</v>
      </c>
      <c r="Q38" s="88">
        <f>'2022'!Q50</f>
        <v>0</v>
      </c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 x14ac:dyDescent="0.25">
      <c r="A39" s="87" t="s">
        <v>200</v>
      </c>
      <c r="B39" s="87" t="s">
        <v>201</v>
      </c>
      <c r="C39" s="89" t="s">
        <v>160</v>
      </c>
      <c r="D39" s="89">
        <v>632563</v>
      </c>
      <c r="E39" s="89">
        <v>169291</v>
      </c>
      <c r="F39" s="88">
        <f>'2022'!F51</f>
        <v>0</v>
      </c>
      <c r="G39" s="88">
        <f>'2022'!G51</f>
        <v>0</v>
      </c>
      <c r="H39" s="88">
        <f>'2022'!H51</f>
        <v>0</v>
      </c>
      <c r="I39" s="88">
        <f>'2022'!I51</f>
        <v>0</v>
      </c>
      <c r="J39" s="88">
        <f>'2022'!J51</f>
        <v>0</v>
      </c>
      <c r="K39" s="88">
        <f>'2022'!K51</f>
        <v>0</v>
      </c>
      <c r="L39" s="88">
        <f>'2022'!L51</f>
        <v>0</v>
      </c>
      <c r="M39" s="88">
        <f>'2022'!M51</f>
        <v>0</v>
      </c>
      <c r="N39" s="88">
        <f>'2022'!N51</f>
        <v>0</v>
      </c>
      <c r="O39" s="88">
        <f>'2022'!O51</f>
        <v>0</v>
      </c>
      <c r="P39" s="88">
        <f>'2022'!P51</f>
        <v>0</v>
      </c>
      <c r="Q39" s="88">
        <f>'2022'!Q51</f>
        <v>0</v>
      </c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 x14ac:dyDescent="0.25">
      <c r="A40" s="89" t="s">
        <v>202</v>
      </c>
      <c r="B40" s="89" t="s">
        <v>258</v>
      </c>
      <c r="C40" s="89" t="s">
        <v>160</v>
      </c>
      <c r="D40" s="89">
        <v>638922</v>
      </c>
      <c r="E40" s="89">
        <v>168342</v>
      </c>
      <c r="F40" s="88">
        <f>'2022'!F52</f>
        <v>0</v>
      </c>
      <c r="G40" s="88">
        <f>'2022'!G52</f>
        <v>0</v>
      </c>
      <c r="H40" s="88">
        <f>'2022'!H52</f>
        <v>0</v>
      </c>
      <c r="I40" s="88">
        <f>'2022'!I52</f>
        <v>0</v>
      </c>
      <c r="J40" s="88">
        <f>'2022'!J52</f>
        <v>0</v>
      </c>
      <c r="K40" s="90">
        <f>'2022'!K52</f>
        <v>0</v>
      </c>
      <c r="L40" s="90">
        <f>'2022'!L52</f>
        <v>0</v>
      </c>
      <c r="M40" s="90">
        <f>'2022'!M52</f>
        <v>0</v>
      </c>
      <c r="N40" s="90">
        <f>'2022'!N52</f>
        <v>0</v>
      </c>
      <c r="O40" s="90">
        <f>'2022'!O52</f>
        <v>0</v>
      </c>
      <c r="P40" s="90">
        <f>'2022'!P52</f>
        <v>0</v>
      </c>
      <c r="Q40" s="90">
        <f>'2022'!Q52</f>
        <v>0</v>
      </c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 x14ac:dyDescent="0.25">
      <c r="A41" s="89" t="s">
        <v>204</v>
      </c>
      <c r="B41" s="89" t="s">
        <v>253</v>
      </c>
      <c r="C41" s="89" t="s">
        <v>160</v>
      </c>
      <c r="D41" s="87"/>
      <c r="E41" s="87"/>
      <c r="F41" s="90">
        <f>'2022'!F17</f>
        <v>27</v>
      </c>
      <c r="G41" s="90">
        <f>'2022'!G17</f>
        <v>25</v>
      </c>
      <c r="H41" s="90">
        <f>'2022'!H17</f>
        <v>32</v>
      </c>
      <c r="I41" s="90">
        <f>'2022'!I17</f>
        <v>19</v>
      </c>
      <c r="J41" s="90">
        <f>'2022'!J17</f>
        <v>22</v>
      </c>
      <c r="K41" s="88">
        <f>'2022'!K17</f>
        <v>23</v>
      </c>
      <c r="L41" s="88">
        <f>'2022'!L17</f>
        <v>24</v>
      </c>
      <c r="M41" s="88">
        <f>'2022'!M17</f>
        <v>18</v>
      </c>
      <c r="N41" s="88">
        <f>'2022'!N17</f>
        <v>18</v>
      </c>
      <c r="O41" s="88">
        <f>'2022'!O17</f>
        <v>20</v>
      </c>
      <c r="P41" s="88">
        <f>'2022'!P17</f>
        <v>23</v>
      </c>
      <c r="Q41" s="88">
        <f>'2022'!Q17</f>
        <v>21</v>
      </c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 x14ac:dyDescent="0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 x14ac:dyDescent="0.25">
      <c r="A44" s="87"/>
      <c r="B44" s="23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 x14ac:dyDescent="0.25">
      <c r="A45" s="87"/>
      <c r="B45" s="23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 x14ac:dyDescent="0.25">
      <c r="A46" s="87"/>
      <c r="B46" s="23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 x14ac:dyDescent="0.2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 x14ac:dyDescent="0.2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 x14ac:dyDescent="0.2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 x14ac:dyDescent="0.2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 x14ac:dyDescent="0.2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 x14ac:dyDescent="0.2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 x14ac:dyDescent="0.2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 x14ac:dyDescent="0.2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 x14ac:dyDescent="0.2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 x14ac:dyDescent="0.2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 x14ac:dyDescent="0.2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 x14ac:dyDescent="0.2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 x14ac:dyDescent="0.2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 x14ac:dyDescent="0.2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 x14ac:dyDescent="0.2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 x14ac:dyDescent="0.2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 x14ac:dyDescent="0.2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 x14ac:dyDescent="0.2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 x14ac:dyDescent="0.2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 x14ac:dyDescent="0.2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 x14ac:dyDescent="0.2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 x14ac:dyDescent="0.2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 x14ac:dyDescent="0.2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 x14ac:dyDescent="0.2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 x14ac:dyDescent="0.2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 x14ac:dyDescent="0.2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 x14ac:dyDescent="0.2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 x14ac:dyDescent="0.2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 x14ac:dyDescent="0.2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 x14ac:dyDescent="0.2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 x14ac:dyDescent="0.2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 x14ac:dyDescent="0.2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 x14ac:dyDescent="0.2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 x14ac:dyDescent="0.2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 x14ac:dyDescent="0.2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 x14ac:dyDescent="0.2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 x14ac:dyDescent="0.2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 x14ac:dyDescent="0.2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 x14ac:dyDescent="0.2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 x14ac:dyDescent="0.2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 x14ac:dyDescent="0.2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 x14ac:dyDescent="0.2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 x14ac:dyDescent="0.2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 x14ac:dyDescent="0.2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 x14ac:dyDescent="0.2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 x14ac:dyDescent="0.2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 x14ac:dyDescent="0.2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 x14ac:dyDescent="0.2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 x14ac:dyDescent="0.2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 x14ac:dyDescent="0.2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 x14ac:dyDescent="0.2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 x14ac:dyDescent="0.2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 x14ac:dyDescent="0.2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 x14ac:dyDescent="0.2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 x14ac:dyDescent="0.2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 x14ac:dyDescent="0.2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 x14ac:dyDescent="0.2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 x14ac:dyDescent="0.2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 x14ac:dyDescent="0.2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 x14ac:dyDescent="0.2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 x14ac:dyDescent="0.2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 x14ac:dyDescent="0.2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 x14ac:dyDescent="0.2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 x14ac:dyDescent="0.2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 x14ac:dyDescent="0.2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 x14ac:dyDescent="0.2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 x14ac:dyDescent="0.2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 x14ac:dyDescent="0.2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 x14ac:dyDescent="0.2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 x14ac:dyDescent="0.2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 x14ac:dyDescent="0.2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 x14ac:dyDescent="0.2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 x14ac:dyDescent="0.2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 x14ac:dyDescent="0.2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 x14ac:dyDescent="0.2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 x14ac:dyDescent="0.2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 x14ac:dyDescent="0.2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 x14ac:dyDescent="0.2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 x14ac:dyDescent="0.2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 x14ac:dyDescent="0.2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 x14ac:dyDescent="0.2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 x14ac:dyDescent="0.2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 x14ac:dyDescent="0.2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 x14ac:dyDescent="0.2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 x14ac:dyDescent="0.2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 x14ac:dyDescent="0.2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 x14ac:dyDescent="0.2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 x14ac:dyDescent="0.2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 x14ac:dyDescent="0.2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 x14ac:dyDescent="0.2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 x14ac:dyDescent="0.2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 x14ac:dyDescent="0.2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 x14ac:dyDescent="0.2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 x14ac:dyDescent="0.2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 x14ac:dyDescent="0.2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 x14ac:dyDescent="0.2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 x14ac:dyDescent="0.2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 x14ac:dyDescent="0.2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 x14ac:dyDescent="0.2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 x14ac:dyDescent="0.2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 x14ac:dyDescent="0.2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 x14ac:dyDescent="0.2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 x14ac:dyDescent="0.2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 x14ac:dyDescent="0.2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 x14ac:dyDescent="0.2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 x14ac:dyDescent="0.2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 x14ac:dyDescent="0.2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 x14ac:dyDescent="0.2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 x14ac:dyDescent="0.2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 x14ac:dyDescent="0.2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 x14ac:dyDescent="0.2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 x14ac:dyDescent="0.2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 x14ac:dyDescent="0.2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 x14ac:dyDescent="0.2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 x14ac:dyDescent="0.2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 x14ac:dyDescent="0.2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 x14ac:dyDescent="0.2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 x14ac:dyDescent="0.2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 x14ac:dyDescent="0.2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 x14ac:dyDescent="0.2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 x14ac:dyDescent="0.2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 x14ac:dyDescent="0.2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 x14ac:dyDescent="0.2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 x14ac:dyDescent="0.2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 x14ac:dyDescent="0.2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 x14ac:dyDescent="0.2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 x14ac:dyDescent="0.2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 x14ac:dyDescent="0.2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 x14ac:dyDescent="0.2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 x14ac:dyDescent="0.2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 x14ac:dyDescent="0.2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 x14ac:dyDescent="0.2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 x14ac:dyDescent="0.2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 x14ac:dyDescent="0.2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 x14ac:dyDescent="0.2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 x14ac:dyDescent="0.2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 x14ac:dyDescent="0.2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 x14ac:dyDescent="0.2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 x14ac:dyDescent="0.2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 x14ac:dyDescent="0.2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 x14ac:dyDescent="0.2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 x14ac:dyDescent="0.2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 x14ac:dyDescent="0.2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 x14ac:dyDescent="0.2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 x14ac:dyDescent="0.2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 x14ac:dyDescent="0.2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 x14ac:dyDescent="0.2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 x14ac:dyDescent="0.2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 x14ac:dyDescent="0.2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 x14ac:dyDescent="0.2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 x14ac:dyDescent="0.2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 x14ac:dyDescent="0.2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 x14ac:dyDescent="0.2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 x14ac:dyDescent="0.2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 x14ac:dyDescent="0.2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 x14ac:dyDescent="0.2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 x14ac:dyDescent="0.2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 x14ac:dyDescent="0.2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 x14ac:dyDescent="0.2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 x14ac:dyDescent="0.2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 x14ac:dyDescent="0.2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 x14ac:dyDescent="0.2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 x14ac:dyDescent="0.2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 x14ac:dyDescent="0.2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 x14ac:dyDescent="0.2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 x14ac:dyDescent="0.2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 x14ac:dyDescent="0.2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 x14ac:dyDescent="0.2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 x14ac:dyDescent="0.2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 x14ac:dyDescent="0.2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 x14ac:dyDescent="0.2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 x14ac:dyDescent="0.2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 x14ac:dyDescent="0.2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 x14ac:dyDescent="0.2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 x14ac:dyDescent="0.2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 x14ac:dyDescent="0.2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 x14ac:dyDescent="0.2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 x14ac:dyDescent="0.2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 x14ac:dyDescent="0.2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 x14ac:dyDescent="0.2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 x14ac:dyDescent="0.2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 x14ac:dyDescent="0.2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 x14ac:dyDescent="0.2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 x14ac:dyDescent="0.2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 x14ac:dyDescent="0.2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 x14ac:dyDescent="0.2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 x14ac:dyDescent="0.2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 x14ac:dyDescent="0.2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 x14ac:dyDescent="0.2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 x14ac:dyDescent="0.2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 x14ac:dyDescent="0.2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 x14ac:dyDescent="0.2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 x14ac:dyDescent="0.2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 x14ac:dyDescent="0.2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 x14ac:dyDescent="0.2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 x14ac:dyDescent="0.2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 x14ac:dyDescent="0.2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 x14ac:dyDescent="0.2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 x14ac:dyDescent="0.2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 x14ac:dyDescent="0.2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 x14ac:dyDescent="0.2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 x14ac:dyDescent="0.2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 x14ac:dyDescent="0.2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 x14ac:dyDescent="0.2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 x14ac:dyDescent="0.2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 x14ac:dyDescent="0.2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 x14ac:dyDescent="0.2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 x14ac:dyDescent="0.2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 x14ac:dyDescent="0.2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 x14ac:dyDescent="0.2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 x14ac:dyDescent="0.2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 x14ac:dyDescent="0.2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 x14ac:dyDescent="0.2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 x14ac:dyDescent="0.2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 x14ac:dyDescent="0.2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 x14ac:dyDescent="0.2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 x14ac:dyDescent="0.2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 x14ac:dyDescent="0.2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 x14ac:dyDescent="0.2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 x14ac:dyDescent="0.2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 x14ac:dyDescent="0.2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 x14ac:dyDescent="0.2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 x14ac:dyDescent="0.2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 x14ac:dyDescent="0.2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 x14ac:dyDescent="0.2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 x14ac:dyDescent="0.2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 x14ac:dyDescent="0.2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 x14ac:dyDescent="0.2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 x14ac:dyDescent="0.2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 x14ac:dyDescent="0.2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 x14ac:dyDescent="0.2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 x14ac:dyDescent="0.2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 x14ac:dyDescent="0.2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 x14ac:dyDescent="0.2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 x14ac:dyDescent="0.2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 x14ac:dyDescent="0.2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 x14ac:dyDescent="0.2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 x14ac:dyDescent="0.2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 x14ac:dyDescent="0.2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 x14ac:dyDescent="0.2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 x14ac:dyDescent="0.2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 x14ac:dyDescent="0.2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 x14ac:dyDescent="0.2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 x14ac:dyDescent="0.2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 x14ac:dyDescent="0.2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 x14ac:dyDescent="0.2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 x14ac:dyDescent="0.2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 x14ac:dyDescent="0.2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 x14ac:dyDescent="0.2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 x14ac:dyDescent="0.2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 x14ac:dyDescent="0.2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 x14ac:dyDescent="0.2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 x14ac:dyDescent="0.2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 x14ac:dyDescent="0.2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 x14ac:dyDescent="0.2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 x14ac:dyDescent="0.2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 x14ac:dyDescent="0.2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 x14ac:dyDescent="0.2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 x14ac:dyDescent="0.2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 x14ac:dyDescent="0.2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 x14ac:dyDescent="0.2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 x14ac:dyDescent="0.2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 x14ac:dyDescent="0.2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 x14ac:dyDescent="0.2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 x14ac:dyDescent="0.2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 x14ac:dyDescent="0.2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 x14ac:dyDescent="0.2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 x14ac:dyDescent="0.2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 x14ac:dyDescent="0.2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 x14ac:dyDescent="0.2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 x14ac:dyDescent="0.2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 x14ac:dyDescent="0.2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 x14ac:dyDescent="0.2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 x14ac:dyDescent="0.2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 x14ac:dyDescent="0.2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 x14ac:dyDescent="0.2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 x14ac:dyDescent="0.2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 x14ac:dyDescent="0.2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 x14ac:dyDescent="0.2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 x14ac:dyDescent="0.2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 x14ac:dyDescent="0.2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 x14ac:dyDescent="0.2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 x14ac:dyDescent="0.2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 x14ac:dyDescent="0.2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 x14ac:dyDescent="0.2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 x14ac:dyDescent="0.2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 x14ac:dyDescent="0.2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 x14ac:dyDescent="0.2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 x14ac:dyDescent="0.2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 x14ac:dyDescent="0.2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 x14ac:dyDescent="0.2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 x14ac:dyDescent="0.2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 x14ac:dyDescent="0.2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 x14ac:dyDescent="0.2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 x14ac:dyDescent="0.2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 x14ac:dyDescent="0.2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 x14ac:dyDescent="0.2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 x14ac:dyDescent="0.2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 x14ac:dyDescent="0.2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 x14ac:dyDescent="0.2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 x14ac:dyDescent="0.2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 x14ac:dyDescent="0.2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 x14ac:dyDescent="0.2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 x14ac:dyDescent="0.2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 x14ac:dyDescent="0.2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 x14ac:dyDescent="0.2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 x14ac:dyDescent="0.2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 x14ac:dyDescent="0.2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 x14ac:dyDescent="0.2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 x14ac:dyDescent="0.2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 x14ac:dyDescent="0.2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 x14ac:dyDescent="0.2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 x14ac:dyDescent="0.2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 x14ac:dyDescent="0.2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 x14ac:dyDescent="0.2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 x14ac:dyDescent="0.2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 x14ac:dyDescent="0.2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 x14ac:dyDescent="0.2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 x14ac:dyDescent="0.2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 x14ac:dyDescent="0.2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 x14ac:dyDescent="0.2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 x14ac:dyDescent="0.2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 x14ac:dyDescent="0.2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 x14ac:dyDescent="0.2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 x14ac:dyDescent="0.2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 x14ac:dyDescent="0.2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 x14ac:dyDescent="0.2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 x14ac:dyDescent="0.2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 x14ac:dyDescent="0.2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 x14ac:dyDescent="0.2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 x14ac:dyDescent="0.2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 x14ac:dyDescent="0.2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 x14ac:dyDescent="0.2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 x14ac:dyDescent="0.2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 x14ac:dyDescent="0.2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 x14ac:dyDescent="0.2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 x14ac:dyDescent="0.2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 x14ac:dyDescent="0.2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 x14ac:dyDescent="0.2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 x14ac:dyDescent="0.2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 x14ac:dyDescent="0.2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 x14ac:dyDescent="0.2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 x14ac:dyDescent="0.2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 x14ac:dyDescent="0.2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 x14ac:dyDescent="0.2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 x14ac:dyDescent="0.2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 x14ac:dyDescent="0.2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 x14ac:dyDescent="0.2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 x14ac:dyDescent="0.2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 x14ac:dyDescent="0.2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 x14ac:dyDescent="0.2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 x14ac:dyDescent="0.2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 x14ac:dyDescent="0.2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 x14ac:dyDescent="0.2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 x14ac:dyDescent="0.2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 x14ac:dyDescent="0.2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 x14ac:dyDescent="0.2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 x14ac:dyDescent="0.2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 x14ac:dyDescent="0.2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 x14ac:dyDescent="0.2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 x14ac:dyDescent="0.2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 x14ac:dyDescent="0.2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 x14ac:dyDescent="0.2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 x14ac:dyDescent="0.2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 x14ac:dyDescent="0.2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 x14ac:dyDescent="0.2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 x14ac:dyDescent="0.2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 x14ac:dyDescent="0.2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 x14ac:dyDescent="0.2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 x14ac:dyDescent="0.2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 x14ac:dyDescent="0.2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 x14ac:dyDescent="0.2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 x14ac:dyDescent="0.2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 x14ac:dyDescent="0.2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 x14ac:dyDescent="0.2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 x14ac:dyDescent="0.2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 x14ac:dyDescent="0.2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 x14ac:dyDescent="0.2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 x14ac:dyDescent="0.2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 x14ac:dyDescent="0.2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 x14ac:dyDescent="0.2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 x14ac:dyDescent="0.2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 x14ac:dyDescent="0.2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 x14ac:dyDescent="0.2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 x14ac:dyDescent="0.2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 x14ac:dyDescent="0.2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 x14ac:dyDescent="0.2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 x14ac:dyDescent="0.2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 x14ac:dyDescent="0.2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 x14ac:dyDescent="0.2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 x14ac:dyDescent="0.2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 x14ac:dyDescent="0.2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 x14ac:dyDescent="0.2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 x14ac:dyDescent="0.2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 x14ac:dyDescent="0.2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 x14ac:dyDescent="0.25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 x14ac:dyDescent="0.25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 x14ac:dyDescent="0.25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 x14ac:dyDescent="0.25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 x14ac:dyDescent="0.25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 x14ac:dyDescent="0.25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 x14ac:dyDescent="0.25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 x14ac:dyDescent="0.25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 x14ac:dyDescent="0.25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 x14ac:dyDescent="0.25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 x14ac:dyDescent="0.25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 x14ac:dyDescent="0.25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 x14ac:dyDescent="0.2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 x14ac:dyDescent="0.25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 x14ac:dyDescent="0.25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 x14ac:dyDescent="0.25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 x14ac:dyDescent="0.25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 x14ac:dyDescent="0.25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 x14ac:dyDescent="0.25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 x14ac:dyDescent="0.25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 x14ac:dyDescent="0.25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 x14ac:dyDescent="0.25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 x14ac:dyDescent="0.2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 x14ac:dyDescent="0.2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 x14ac:dyDescent="0.2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 x14ac:dyDescent="0.25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 x14ac:dyDescent="0.25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 x14ac:dyDescent="0.25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 x14ac:dyDescent="0.25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 x14ac:dyDescent="0.25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 x14ac:dyDescent="0.25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 x14ac:dyDescent="0.25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 x14ac:dyDescent="0.2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 x14ac:dyDescent="0.25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 x14ac:dyDescent="0.25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 x14ac:dyDescent="0.25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 x14ac:dyDescent="0.25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 x14ac:dyDescent="0.25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 x14ac:dyDescent="0.25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 x14ac:dyDescent="0.25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 x14ac:dyDescent="0.25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 x14ac:dyDescent="0.25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 x14ac:dyDescent="0.2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 x14ac:dyDescent="0.25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 x14ac:dyDescent="0.25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 x14ac:dyDescent="0.25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 x14ac:dyDescent="0.25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 x14ac:dyDescent="0.25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 x14ac:dyDescent="0.25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 x14ac:dyDescent="0.25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 x14ac:dyDescent="0.25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 x14ac:dyDescent="0.25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 x14ac:dyDescent="0.2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 x14ac:dyDescent="0.25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 x14ac:dyDescent="0.25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 x14ac:dyDescent="0.25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 x14ac:dyDescent="0.25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 x14ac:dyDescent="0.25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 x14ac:dyDescent="0.25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 x14ac:dyDescent="0.25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 x14ac:dyDescent="0.2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 x14ac:dyDescent="0.25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 x14ac:dyDescent="0.2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 x14ac:dyDescent="0.25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 x14ac:dyDescent="0.25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 x14ac:dyDescent="0.25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 x14ac:dyDescent="0.25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 x14ac:dyDescent="0.25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 x14ac:dyDescent="0.25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 x14ac:dyDescent="0.25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 x14ac:dyDescent="0.25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 x14ac:dyDescent="0.25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 x14ac:dyDescent="0.25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 x14ac:dyDescent="0.25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 x14ac:dyDescent="0.25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 x14ac:dyDescent="0.25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 x14ac:dyDescent="0.25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 x14ac:dyDescent="0.25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 x14ac:dyDescent="0.25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 x14ac:dyDescent="0.25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 x14ac:dyDescent="0.25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 x14ac:dyDescent="0.25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 x14ac:dyDescent="0.25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 x14ac:dyDescent="0.25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 x14ac:dyDescent="0.25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 x14ac:dyDescent="0.25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 x14ac:dyDescent="0.25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 x14ac:dyDescent="0.25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 x14ac:dyDescent="0.25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 x14ac:dyDescent="0.25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 x14ac:dyDescent="0.25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 x14ac:dyDescent="0.25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 x14ac:dyDescent="0.25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 x14ac:dyDescent="0.25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 x14ac:dyDescent="0.25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 x14ac:dyDescent="0.25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 x14ac:dyDescent="0.25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 x14ac:dyDescent="0.25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 x14ac:dyDescent="0.25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 x14ac:dyDescent="0.25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 x14ac:dyDescent="0.25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 x14ac:dyDescent="0.25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 x14ac:dyDescent="0.25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 x14ac:dyDescent="0.25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 x14ac:dyDescent="0.25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 x14ac:dyDescent="0.25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 x14ac:dyDescent="0.25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 x14ac:dyDescent="0.25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 x14ac:dyDescent="0.25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 x14ac:dyDescent="0.25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 x14ac:dyDescent="0.25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 x14ac:dyDescent="0.25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 x14ac:dyDescent="0.25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 x14ac:dyDescent="0.25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 x14ac:dyDescent="0.25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 x14ac:dyDescent="0.25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 x14ac:dyDescent="0.25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 x14ac:dyDescent="0.25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 x14ac:dyDescent="0.25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 x14ac:dyDescent="0.25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 x14ac:dyDescent="0.25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 x14ac:dyDescent="0.25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 x14ac:dyDescent="0.25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 x14ac:dyDescent="0.25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 x14ac:dyDescent="0.25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 x14ac:dyDescent="0.25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 x14ac:dyDescent="0.25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 x14ac:dyDescent="0.25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 x14ac:dyDescent="0.25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 x14ac:dyDescent="0.25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 x14ac:dyDescent="0.25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 x14ac:dyDescent="0.25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 x14ac:dyDescent="0.25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 x14ac:dyDescent="0.25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 x14ac:dyDescent="0.25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 x14ac:dyDescent="0.25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 x14ac:dyDescent="0.25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 x14ac:dyDescent="0.25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 x14ac:dyDescent="0.25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 x14ac:dyDescent="0.25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 x14ac:dyDescent="0.25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 x14ac:dyDescent="0.25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 x14ac:dyDescent="0.25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 x14ac:dyDescent="0.25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 x14ac:dyDescent="0.25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 x14ac:dyDescent="0.25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 x14ac:dyDescent="0.25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 x14ac:dyDescent="0.25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 x14ac:dyDescent="0.25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 x14ac:dyDescent="0.25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 x14ac:dyDescent="0.25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 x14ac:dyDescent="0.25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 x14ac:dyDescent="0.25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 x14ac:dyDescent="0.25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 x14ac:dyDescent="0.25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 x14ac:dyDescent="0.25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 x14ac:dyDescent="0.25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 x14ac:dyDescent="0.25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 x14ac:dyDescent="0.25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 x14ac:dyDescent="0.25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 x14ac:dyDescent="0.25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 x14ac:dyDescent="0.25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 x14ac:dyDescent="0.25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 x14ac:dyDescent="0.25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 x14ac:dyDescent="0.25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 x14ac:dyDescent="0.25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 x14ac:dyDescent="0.25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 x14ac:dyDescent="0.25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 x14ac:dyDescent="0.25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 x14ac:dyDescent="0.25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 x14ac:dyDescent="0.25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 x14ac:dyDescent="0.25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 x14ac:dyDescent="0.25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 x14ac:dyDescent="0.25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 x14ac:dyDescent="0.25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 x14ac:dyDescent="0.25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 x14ac:dyDescent="0.25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 x14ac:dyDescent="0.25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 x14ac:dyDescent="0.25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 x14ac:dyDescent="0.25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 x14ac:dyDescent="0.25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 x14ac:dyDescent="0.25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 x14ac:dyDescent="0.25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 x14ac:dyDescent="0.25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 x14ac:dyDescent="0.25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 x14ac:dyDescent="0.25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 x14ac:dyDescent="0.25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 x14ac:dyDescent="0.25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 x14ac:dyDescent="0.25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 x14ac:dyDescent="0.25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 x14ac:dyDescent="0.25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 x14ac:dyDescent="0.25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 x14ac:dyDescent="0.25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 x14ac:dyDescent="0.25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 x14ac:dyDescent="0.25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 x14ac:dyDescent="0.25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 x14ac:dyDescent="0.25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 x14ac:dyDescent="0.25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 x14ac:dyDescent="0.25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 x14ac:dyDescent="0.25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 x14ac:dyDescent="0.25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 x14ac:dyDescent="0.25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 x14ac:dyDescent="0.25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 x14ac:dyDescent="0.25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 x14ac:dyDescent="0.25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 x14ac:dyDescent="0.25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 x14ac:dyDescent="0.25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 x14ac:dyDescent="0.25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 x14ac:dyDescent="0.25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 x14ac:dyDescent="0.25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 x14ac:dyDescent="0.25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 x14ac:dyDescent="0.25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 x14ac:dyDescent="0.25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 x14ac:dyDescent="0.25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 x14ac:dyDescent="0.25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 x14ac:dyDescent="0.25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 x14ac:dyDescent="0.25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 x14ac:dyDescent="0.25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 x14ac:dyDescent="0.25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 x14ac:dyDescent="0.25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 x14ac:dyDescent="0.25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 x14ac:dyDescent="0.25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 x14ac:dyDescent="0.25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 x14ac:dyDescent="0.25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 x14ac:dyDescent="0.25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 x14ac:dyDescent="0.25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 x14ac:dyDescent="0.25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 x14ac:dyDescent="0.25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 x14ac:dyDescent="0.25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 x14ac:dyDescent="0.25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 x14ac:dyDescent="0.25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 x14ac:dyDescent="0.25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 x14ac:dyDescent="0.25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 x14ac:dyDescent="0.25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 x14ac:dyDescent="0.25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 x14ac:dyDescent="0.25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 x14ac:dyDescent="0.25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 x14ac:dyDescent="0.25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 x14ac:dyDescent="0.25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 x14ac:dyDescent="0.25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 x14ac:dyDescent="0.25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 x14ac:dyDescent="0.25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 x14ac:dyDescent="0.25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 x14ac:dyDescent="0.25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 x14ac:dyDescent="0.25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 x14ac:dyDescent="0.25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 x14ac:dyDescent="0.25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 x14ac:dyDescent="0.25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 x14ac:dyDescent="0.25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 x14ac:dyDescent="0.25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 x14ac:dyDescent="0.25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 x14ac:dyDescent="0.25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 x14ac:dyDescent="0.25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 x14ac:dyDescent="0.25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 x14ac:dyDescent="0.25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 x14ac:dyDescent="0.25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 x14ac:dyDescent="0.25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 x14ac:dyDescent="0.25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 x14ac:dyDescent="0.25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 x14ac:dyDescent="0.25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 x14ac:dyDescent="0.25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 x14ac:dyDescent="0.25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 x14ac:dyDescent="0.25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 x14ac:dyDescent="0.25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 x14ac:dyDescent="0.25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 x14ac:dyDescent="0.25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 x14ac:dyDescent="0.25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 x14ac:dyDescent="0.25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 x14ac:dyDescent="0.25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 x14ac:dyDescent="0.25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 x14ac:dyDescent="0.25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 x14ac:dyDescent="0.25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 x14ac:dyDescent="0.25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 x14ac:dyDescent="0.25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 x14ac:dyDescent="0.25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 x14ac:dyDescent="0.25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 x14ac:dyDescent="0.25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 x14ac:dyDescent="0.25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 x14ac:dyDescent="0.25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 x14ac:dyDescent="0.25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 x14ac:dyDescent="0.25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 x14ac:dyDescent="0.25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 x14ac:dyDescent="0.25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 x14ac:dyDescent="0.25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 x14ac:dyDescent="0.25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 x14ac:dyDescent="0.25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 x14ac:dyDescent="0.25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 x14ac:dyDescent="0.25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 x14ac:dyDescent="0.25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 x14ac:dyDescent="0.25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 x14ac:dyDescent="0.25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 x14ac:dyDescent="0.25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 x14ac:dyDescent="0.25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 x14ac:dyDescent="0.25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 x14ac:dyDescent="0.25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 x14ac:dyDescent="0.25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 x14ac:dyDescent="0.25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 x14ac:dyDescent="0.25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 x14ac:dyDescent="0.25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 x14ac:dyDescent="0.25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 x14ac:dyDescent="0.25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 x14ac:dyDescent="0.25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 x14ac:dyDescent="0.25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 x14ac:dyDescent="0.25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 x14ac:dyDescent="0.25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 x14ac:dyDescent="0.25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 x14ac:dyDescent="0.25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 x14ac:dyDescent="0.25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 x14ac:dyDescent="0.25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 x14ac:dyDescent="0.25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 x14ac:dyDescent="0.25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 x14ac:dyDescent="0.25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 x14ac:dyDescent="0.25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 x14ac:dyDescent="0.25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 x14ac:dyDescent="0.25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 x14ac:dyDescent="0.25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 x14ac:dyDescent="0.25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 x14ac:dyDescent="0.25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 x14ac:dyDescent="0.25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 x14ac:dyDescent="0.25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 x14ac:dyDescent="0.25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 x14ac:dyDescent="0.25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 x14ac:dyDescent="0.25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 x14ac:dyDescent="0.25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 x14ac:dyDescent="0.25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 x14ac:dyDescent="0.25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 x14ac:dyDescent="0.25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 x14ac:dyDescent="0.25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 x14ac:dyDescent="0.25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 x14ac:dyDescent="0.25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 x14ac:dyDescent="0.25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 x14ac:dyDescent="0.25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 x14ac:dyDescent="0.25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 x14ac:dyDescent="0.25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 x14ac:dyDescent="0.25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 x14ac:dyDescent="0.25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 x14ac:dyDescent="0.25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 x14ac:dyDescent="0.25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 x14ac:dyDescent="0.25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 x14ac:dyDescent="0.25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 x14ac:dyDescent="0.25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 x14ac:dyDescent="0.25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 x14ac:dyDescent="0.25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 x14ac:dyDescent="0.25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 x14ac:dyDescent="0.25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 x14ac:dyDescent="0.25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 x14ac:dyDescent="0.25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 x14ac:dyDescent="0.25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 x14ac:dyDescent="0.25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 x14ac:dyDescent="0.25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 x14ac:dyDescent="0.25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 x14ac:dyDescent="0.25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 x14ac:dyDescent="0.25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 x14ac:dyDescent="0.25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 x14ac:dyDescent="0.25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 x14ac:dyDescent="0.25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 x14ac:dyDescent="0.25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 x14ac:dyDescent="0.25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 x14ac:dyDescent="0.25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 x14ac:dyDescent="0.25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 x14ac:dyDescent="0.25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 x14ac:dyDescent="0.25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 x14ac:dyDescent="0.25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 x14ac:dyDescent="0.25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 x14ac:dyDescent="0.25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 x14ac:dyDescent="0.25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 x14ac:dyDescent="0.25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 x14ac:dyDescent="0.25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 x14ac:dyDescent="0.25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 x14ac:dyDescent="0.25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 x14ac:dyDescent="0.25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 x14ac:dyDescent="0.25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 x14ac:dyDescent="0.25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 x14ac:dyDescent="0.25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 x14ac:dyDescent="0.25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 x14ac:dyDescent="0.25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 x14ac:dyDescent="0.25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 x14ac:dyDescent="0.25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 x14ac:dyDescent="0.25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 x14ac:dyDescent="0.25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 x14ac:dyDescent="0.25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 x14ac:dyDescent="0.25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 x14ac:dyDescent="0.25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 x14ac:dyDescent="0.25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 x14ac:dyDescent="0.25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 x14ac:dyDescent="0.25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 x14ac:dyDescent="0.25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 x14ac:dyDescent="0.25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 x14ac:dyDescent="0.25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 x14ac:dyDescent="0.25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 x14ac:dyDescent="0.25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 x14ac:dyDescent="0.25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 x14ac:dyDescent="0.25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 x14ac:dyDescent="0.25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 x14ac:dyDescent="0.25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 x14ac:dyDescent="0.25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 x14ac:dyDescent="0.25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 x14ac:dyDescent="0.25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 x14ac:dyDescent="0.25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 x14ac:dyDescent="0.25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 x14ac:dyDescent="0.25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 x14ac:dyDescent="0.2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 x14ac:dyDescent="0.2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 x14ac:dyDescent="0.25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 x14ac:dyDescent="0.25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 x14ac:dyDescent="0.25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 x14ac:dyDescent="0.25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 x14ac:dyDescent="0.25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 x14ac:dyDescent="0.25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 x14ac:dyDescent="0.25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 x14ac:dyDescent="0.25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 x14ac:dyDescent="0.25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 x14ac:dyDescent="0.25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 x14ac:dyDescent="0.25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 x14ac:dyDescent="0.25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 x14ac:dyDescent="0.25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 x14ac:dyDescent="0.25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 x14ac:dyDescent="0.25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 x14ac:dyDescent="0.25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 x14ac:dyDescent="0.25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 x14ac:dyDescent="0.25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 x14ac:dyDescent="0.25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 x14ac:dyDescent="0.25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 x14ac:dyDescent="0.25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 x14ac:dyDescent="0.25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 x14ac:dyDescent="0.25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 x14ac:dyDescent="0.25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 x14ac:dyDescent="0.25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 x14ac:dyDescent="0.25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 x14ac:dyDescent="0.25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 x14ac:dyDescent="0.25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 x14ac:dyDescent="0.25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 x14ac:dyDescent="0.25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 x14ac:dyDescent="0.25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 x14ac:dyDescent="0.25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 x14ac:dyDescent="0.25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 x14ac:dyDescent="0.25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 x14ac:dyDescent="0.25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 x14ac:dyDescent="0.25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 x14ac:dyDescent="0.25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 x14ac:dyDescent="0.25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 x14ac:dyDescent="0.25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 x14ac:dyDescent="0.25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 x14ac:dyDescent="0.25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 x14ac:dyDescent="0.25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 x14ac:dyDescent="0.25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 x14ac:dyDescent="0.25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 x14ac:dyDescent="0.25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 x14ac:dyDescent="0.25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 x14ac:dyDescent="0.25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 x14ac:dyDescent="0.25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 x14ac:dyDescent="0.25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 x14ac:dyDescent="0.25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 x14ac:dyDescent="0.25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 x14ac:dyDescent="0.25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 x14ac:dyDescent="0.25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 x14ac:dyDescent="0.25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 x14ac:dyDescent="0.25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 x14ac:dyDescent="0.25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 x14ac:dyDescent="0.25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 x14ac:dyDescent="0.25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 x14ac:dyDescent="0.25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 x14ac:dyDescent="0.25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 x14ac:dyDescent="0.25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 x14ac:dyDescent="0.25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 x14ac:dyDescent="0.25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 x14ac:dyDescent="0.25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 x14ac:dyDescent="0.25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 x14ac:dyDescent="0.25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 x14ac:dyDescent="0.25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 x14ac:dyDescent="0.25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 x14ac:dyDescent="0.25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 x14ac:dyDescent="0.25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 x14ac:dyDescent="0.25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 x14ac:dyDescent="0.25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 x14ac:dyDescent="0.25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 x14ac:dyDescent="0.25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 x14ac:dyDescent="0.25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 x14ac:dyDescent="0.25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 x14ac:dyDescent="0.25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 x14ac:dyDescent="0.25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 x14ac:dyDescent="0.25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 x14ac:dyDescent="0.25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 x14ac:dyDescent="0.25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 x14ac:dyDescent="0.25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 x14ac:dyDescent="0.25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 x14ac:dyDescent="0.25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 x14ac:dyDescent="0.25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 x14ac:dyDescent="0.25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 x14ac:dyDescent="0.25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 x14ac:dyDescent="0.25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 x14ac:dyDescent="0.25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 x14ac:dyDescent="0.25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 x14ac:dyDescent="0.25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 x14ac:dyDescent="0.25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 x14ac:dyDescent="0.25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 x14ac:dyDescent="0.25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 x14ac:dyDescent="0.25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 x14ac:dyDescent="0.25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 x14ac:dyDescent="0.25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 x14ac:dyDescent="0.25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 x14ac:dyDescent="0.25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 x14ac:dyDescent="0.25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 x14ac:dyDescent="0.25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 x14ac:dyDescent="0.25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 x14ac:dyDescent="0.25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 x14ac:dyDescent="0.25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 x14ac:dyDescent="0.25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 x14ac:dyDescent="0.25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 x14ac:dyDescent="0.25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 x14ac:dyDescent="0.25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 x14ac:dyDescent="0.25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 x14ac:dyDescent="0.25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 x14ac:dyDescent="0.25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 x14ac:dyDescent="0.25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 x14ac:dyDescent="0.25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 x14ac:dyDescent="0.25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 x14ac:dyDescent="0.25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 x14ac:dyDescent="0.25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 x14ac:dyDescent="0.25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 x14ac:dyDescent="0.25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 x14ac:dyDescent="0.25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 x14ac:dyDescent="0.25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 x14ac:dyDescent="0.25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 x14ac:dyDescent="0.25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 x14ac:dyDescent="0.25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 x14ac:dyDescent="0.25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 x14ac:dyDescent="0.25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 x14ac:dyDescent="0.25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 x14ac:dyDescent="0.25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 x14ac:dyDescent="0.25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 x14ac:dyDescent="0.25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 x14ac:dyDescent="0.25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 x14ac:dyDescent="0.25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 x14ac:dyDescent="0.25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 x14ac:dyDescent="0.25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 x14ac:dyDescent="0.25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 x14ac:dyDescent="0.25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 x14ac:dyDescent="0.25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 x14ac:dyDescent="0.25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 x14ac:dyDescent="0.25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 x14ac:dyDescent="0.25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 x14ac:dyDescent="0.25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 x14ac:dyDescent="0.25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 x14ac:dyDescent="0.25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 x14ac:dyDescent="0.25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 x14ac:dyDescent="0.25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 x14ac:dyDescent="0.25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 x14ac:dyDescent="0.25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 x14ac:dyDescent="0.25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 x14ac:dyDescent="0.25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 x14ac:dyDescent="0.25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 x14ac:dyDescent="0.25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 x14ac:dyDescent="0.25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 x14ac:dyDescent="0.25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 x14ac:dyDescent="0.25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 x14ac:dyDescent="0.25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 x14ac:dyDescent="0.25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12" customWidth="1"/>
    <col min="2" max="2" width="38.25" customWidth="1"/>
    <col min="3" max="3" width="23.75" customWidth="1"/>
    <col min="4" max="4" width="8.125" customWidth="1"/>
    <col min="5" max="5" width="8.375" customWidth="1"/>
    <col min="6" max="6" width="7.625" customWidth="1"/>
    <col min="7" max="7" width="8.625" customWidth="1"/>
    <col min="8" max="10" width="7.625" customWidth="1"/>
    <col min="11" max="11" width="7.75" customWidth="1"/>
    <col min="12" max="13" width="7.625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625" customWidth="1"/>
    <col min="19" max="19" width="32" customWidth="1"/>
    <col min="20" max="20" width="66.75" customWidth="1"/>
    <col min="21" max="26" width="8.5" customWidth="1"/>
  </cols>
  <sheetData>
    <row r="1" spans="1:26" ht="15.75" customHeight="1" x14ac:dyDescent="0.3">
      <c r="A1" s="63" t="s">
        <v>260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 t="s">
        <v>223</v>
      </c>
      <c r="U1" s="64"/>
      <c r="V1" s="64"/>
      <c r="W1" s="64"/>
      <c r="X1" s="64"/>
      <c r="Y1" s="64"/>
      <c r="Z1" s="64"/>
    </row>
    <row r="2" spans="1:26" ht="15.75" customHeight="1" x14ac:dyDescent="0.25">
      <c r="A2" s="65" t="s">
        <v>2</v>
      </c>
      <c r="B2" s="65" t="s">
        <v>3</v>
      </c>
      <c r="C2" s="65" t="s">
        <v>4</v>
      </c>
      <c r="D2" s="65" t="s">
        <v>5</v>
      </c>
      <c r="E2" s="65" t="s">
        <v>6</v>
      </c>
      <c r="F2" s="65" t="s">
        <v>224</v>
      </c>
      <c r="G2" s="65" t="s">
        <v>225</v>
      </c>
      <c r="H2" s="65" t="s">
        <v>226</v>
      </c>
      <c r="I2" s="65" t="s">
        <v>227</v>
      </c>
      <c r="J2" s="65" t="s">
        <v>228</v>
      </c>
      <c r="K2" s="65" t="s">
        <v>229</v>
      </c>
      <c r="L2" s="65" t="s">
        <v>230</v>
      </c>
      <c r="M2" s="65" t="s">
        <v>231</v>
      </c>
      <c r="N2" s="65" t="s">
        <v>232</v>
      </c>
      <c r="O2" s="65" t="s">
        <v>233</v>
      </c>
      <c r="P2" s="65" t="s">
        <v>234</v>
      </c>
      <c r="Q2" s="65" t="s">
        <v>235</v>
      </c>
      <c r="R2" s="65" t="s">
        <v>236</v>
      </c>
      <c r="S2" s="64" t="s">
        <v>237</v>
      </c>
      <c r="T2" s="66" t="str">
        <f>'Site Information'!N2</f>
        <v>http://www.kentair.org.uk/home/text/454</v>
      </c>
      <c r="U2" s="64"/>
      <c r="V2" s="64"/>
      <c r="W2" s="64"/>
      <c r="X2" s="64"/>
      <c r="Y2" s="64"/>
      <c r="Z2" s="64"/>
    </row>
    <row r="3" spans="1:26" ht="15.75" customHeight="1" x14ac:dyDescent="0.25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67" t="s">
        <v>224</v>
      </c>
      <c r="G3" s="67" t="s">
        <v>225</v>
      </c>
      <c r="H3" s="67" t="s">
        <v>226</v>
      </c>
      <c r="I3" s="67" t="s">
        <v>227</v>
      </c>
      <c r="J3" s="67" t="s">
        <v>228</v>
      </c>
      <c r="K3" s="67" t="s">
        <v>229</v>
      </c>
      <c r="L3" s="67" t="s">
        <v>230</v>
      </c>
      <c r="M3" s="67" t="s">
        <v>231</v>
      </c>
      <c r="N3" s="67" t="s">
        <v>232</v>
      </c>
      <c r="O3" s="67" t="s">
        <v>233</v>
      </c>
      <c r="P3" s="67" t="s">
        <v>234</v>
      </c>
      <c r="Q3" s="68" t="s">
        <v>235</v>
      </c>
      <c r="R3" s="69" t="e">
        <f>AVERAGE(L3:Q3)</f>
        <v>#DIV/0!</v>
      </c>
      <c r="S3" s="25" t="s">
        <v>18</v>
      </c>
    </row>
    <row r="4" spans="1:26" ht="15.75" customHeight="1" x14ac:dyDescent="0.25">
      <c r="A4" s="27" t="s">
        <v>26</v>
      </c>
      <c r="B4" s="27" t="s">
        <v>27</v>
      </c>
      <c r="C4" s="27" t="s">
        <v>28</v>
      </c>
      <c r="D4" s="70">
        <v>639000</v>
      </c>
      <c r="E4" s="70">
        <v>168000</v>
      </c>
      <c r="F4" s="71">
        <v>39</v>
      </c>
      <c r="G4" s="71">
        <v>31</v>
      </c>
      <c r="H4" s="71">
        <v>31</v>
      </c>
      <c r="I4" s="72">
        <v>28</v>
      </c>
      <c r="J4" s="72">
        <v>26</v>
      </c>
      <c r="K4" s="72">
        <v>27</v>
      </c>
      <c r="L4" s="72">
        <v>28</v>
      </c>
      <c r="M4" s="72">
        <v>18</v>
      </c>
      <c r="N4" s="72">
        <v>36</v>
      </c>
      <c r="O4" s="72">
        <v>33</v>
      </c>
      <c r="P4" s="72">
        <v>29</v>
      </c>
      <c r="Q4" s="72">
        <v>34</v>
      </c>
      <c r="R4" s="69"/>
      <c r="S4" s="25" t="s">
        <v>18</v>
      </c>
    </row>
    <row r="5" spans="1:26" ht="15.75" customHeight="1" x14ac:dyDescent="0.25">
      <c r="A5" s="27" t="s">
        <v>38</v>
      </c>
      <c r="B5" s="27" t="s">
        <v>39</v>
      </c>
      <c r="C5" s="27" t="s">
        <v>28</v>
      </c>
      <c r="D5" s="70">
        <v>635500</v>
      </c>
      <c r="E5" s="70">
        <v>169800</v>
      </c>
      <c r="F5" s="71">
        <v>41</v>
      </c>
      <c r="G5" s="71">
        <v>43</v>
      </c>
      <c r="H5" s="71">
        <v>33</v>
      </c>
      <c r="I5" s="72">
        <v>20</v>
      </c>
      <c r="J5" s="72">
        <v>17</v>
      </c>
      <c r="K5" s="72">
        <v>35</v>
      </c>
      <c r="L5" s="72">
        <v>34</v>
      </c>
      <c r="M5" s="72">
        <v>26</v>
      </c>
      <c r="N5" s="72">
        <v>39</v>
      </c>
      <c r="O5" s="72">
        <v>34</v>
      </c>
      <c r="P5" s="72">
        <v>31</v>
      </c>
      <c r="Q5" s="72">
        <v>25</v>
      </c>
      <c r="R5" s="69"/>
      <c r="S5" s="25" t="s">
        <v>18</v>
      </c>
    </row>
    <row r="6" spans="1:26" ht="15.75" customHeight="1" x14ac:dyDescent="0.25">
      <c r="A6" s="27" t="s">
        <v>238</v>
      </c>
      <c r="B6" s="27" t="s">
        <v>45</v>
      </c>
      <c r="C6" s="27" t="s">
        <v>28</v>
      </c>
      <c r="D6" s="70">
        <v>630200</v>
      </c>
      <c r="E6" s="70">
        <v>169000</v>
      </c>
      <c r="F6" s="73">
        <v>49</v>
      </c>
      <c r="G6" s="73">
        <v>40</v>
      </c>
      <c r="H6" s="73">
        <v>37</v>
      </c>
      <c r="I6" s="72">
        <v>29</v>
      </c>
      <c r="J6" s="72">
        <v>43</v>
      </c>
      <c r="K6" s="72">
        <v>39</v>
      </c>
      <c r="L6" s="72">
        <v>36</v>
      </c>
      <c r="M6" s="72">
        <v>28</v>
      </c>
      <c r="N6" s="72">
        <v>43</v>
      </c>
      <c r="O6" s="72">
        <v>44</v>
      </c>
      <c r="P6" s="72">
        <v>42</v>
      </c>
      <c r="Q6" s="72">
        <v>35</v>
      </c>
      <c r="R6" s="69"/>
      <c r="S6" s="25" t="s">
        <v>18</v>
      </c>
    </row>
    <row r="7" spans="1:26" ht="15.75" customHeight="1" x14ac:dyDescent="0.25">
      <c r="A7" s="27" t="s">
        <v>51</v>
      </c>
      <c r="B7" s="27" t="s">
        <v>52</v>
      </c>
      <c r="C7" s="27" t="s">
        <v>31</v>
      </c>
      <c r="D7" s="70">
        <v>634400</v>
      </c>
      <c r="E7" s="70">
        <v>164300</v>
      </c>
      <c r="F7" s="73">
        <v>28</v>
      </c>
      <c r="G7" s="73">
        <v>23</v>
      </c>
      <c r="H7" s="73">
        <v>17</v>
      </c>
      <c r="I7" s="72">
        <v>12</v>
      </c>
      <c r="J7" s="72">
        <v>13</v>
      </c>
      <c r="K7" s="72">
        <v>19</v>
      </c>
      <c r="L7" s="72">
        <v>14</v>
      </c>
      <c r="M7" s="72">
        <v>7</v>
      </c>
      <c r="N7" s="72">
        <v>11</v>
      </c>
      <c r="O7" s="72">
        <v>16</v>
      </c>
      <c r="P7" s="72">
        <v>21</v>
      </c>
      <c r="Q7" s="72">
        <v>16</v>
      </c>
      <c r="R7" s="69"/>
      <c r="S7" s="25" t="s">
        <v>18</v>
      </c>
    </row>
    <row r="8" spans="1:26" ht="15.75" customHeight="1" x14ac:dyDescent="0.25">
      <c r="A8" s="27" t="s">
        <v>71</v>
      </c>
      <c r="B8" s="27" t="s">
        <v>239</v>
      </c>
      <c r="C8" s="27" t="s">
        <v>160</v>
      </c>
      <c r="D8" s="70">
        <v>638500</v>
      </c>
      <c r="E8" s="70">
        <v>165400</v>
      </c>
      <c r="F8" s="73">
        <v>40</v>
      </c>
      <c r="G8" s="73">
        <v>33</v>
      </c>
      <c r="H8" s="73">
        <v>33</v>
      </c>
      <c r="I8" s="72">
        <v>23</v>
      </c>
      <c r="J8" s="72">
        <v>34</v>
      </c>
      <c r="K8" s="72">
        <v>38</v>
      </c>
      <c r="L8" s="72">
        <v>32</v>
      </c>
      <c r="M8" s="72">
        <v>25</v>
      </c>
      <c r="N8" s="74"/>
      <c r="O8" s="72">
        <v>36</v>
      </c>
      <c r="P8" s="72">
        <v>35</v>
      </c>
      <c r="Q8" s="72">
        <v>33</v>
      </c>
      <c r="R8" s="69"/>
      <c r="S8" s="25" t="s">
        <v>18</v>
      </c>
    </row>
    <row r="9" spans="1:26" ht="15.75" customHeight="1" x14ac:dyDescent="0.25">
      <c r="A9" s="27" t="s">
        <v>73</v>
      </c>
      <c r="B9" s="27" t="s">
        <v>240</v>
      </c>
      <c r="C9" s="27" t="s">
        <v>31</v>
      </c>
      <c r="D9" s="70">
        <v>639081</v>
      </c>
      <c r="E9" s="70">
        <v>165980</v>
      </c>
      <c r="F9" s="73">
        <v>27</v>
      </c>
      <c r="G9" s="75"/>
      <c r="H9" s="75"/>
      <c r="I9" s="74"/>
      <c r="J9" s="72">
        <v>14</v>
      </c>
      <c r="K9" s="72">
        <v>17</v>
      </c>
      <c r="L9" s="72">
        <v>11</v>
      </c>
      <c r="M9" s="72">
        <v>7</v>
      </c>
      <c r="N9" s="72">
        <v>14</v>
      </c>
      <c r="O9" s="72">
        <v>16</v>
      </c>
      <c r="P9" s="72">
        <v>19</v>
      </c>
      <c r="Q9" s="72">
        <v>15</v>
      </c>
      <c r="R9" s="69"/>
      <c r="S9" s="25" t="s">
        <v>18</v>
      </c>
    </row>
    <row r="10" spans="1:26" ht="15.75" customHeight="1" x14ac:dyDescent="0.25">
      <c r="A10" s="27" t="s">
        <v>81</v>
      </c>
      <c r="B10" s="27" t="s">
        <v>82</v>
      </c>
      <c r="C10" s="27" t="s">
        <v>31</v>
      </c>
      <c r="D10" s="70">
        <v>634600</v>
      </c>
      <c r="E10" s="70">
        <v>166000</v>
      </c>
      <c r="F10" s="73">
        <v>27</v>
      </c>
      <c r="G10" s="73">
        <v>21</v>
      </c>
      <c r="H10" s="73">
        <v>16</v>
      </c>
      <c r="I10" s="72">
        <v>12</v>
      </c>
      <c r="J10" s="72">
        <v>10</v>
      </c>
      <c r="K10" s="72">
        <v>16</v>
      </c>
      <c r="L10" s="72">
        <v>10</v>
      </c>
      <c r="M10" s="72">
        <v>7</v>
      </c>
      <c r="N10" s="72">
        <v>15</v>
      </c>
      <c r="O10" s="72">
        <v>13</v>
      </c>
      <c r="P10" s="72">
        <v>17</v>
      </c>
      <c r="Q10" s="72">
        <v>15</v>
      </c>
      <c r="R10" s="69"/>
      <c r="S10" s="25" t="s">
        <v>18</v>
      </c>
    </row>
    <row r="11" spans="1:26" ht="15.75" customHeight="1" x14ac:dyDescent="0.25">
      <c r="A11" s="27" t="s">
        <v>83</v>
      </c>
      <c r="B11" s="27" t="s">
        <v>84</v>
      </c>
      <c r="C11" s="27" t="s">
        <v>31</v>
      </c>
      <c r="D11" s="70">
        <v>632900</v>
      </c>
      <c r="E11" s="70">
        <v>166400</v>
      </c>
      <c r="F11" s="73">
        <v>26</v>
      </c>
      <c r="G11" s="73">
        <v>23</v>
      </c>
      <c r="H11" s="73">
        <v>17</v>
      </c>
      <c r="I11" s="72">
        <v>10</v>
      </c>
      <c r="J11" s="72">
        <v>14</v>
      </c>
      <c r="K11" s="72">
        <v>14</v>
      </c>
      <c r="L11" s="72">
        <v>12</v>
      </c>
      <c r="M11" s="72">
        <v>7</v>
      </c>
      <c r="N11" s="72">
        <v>17</v>
      </c>
      <c r="O11" s="72">
        <v>16</v>
      </c>
      <c r="P11" s="72">
        <v>16</v>
      </c>
      <c r="Q11" s="72">
        <v>15</v>
      </c>
      <c r="R11" s="69"/>
      <c r="S11" s="25" t="s">
        <v>18</v>
      </c>
    </row>
    <row r="12" spans="1:26" ht="15.75" customHeight="1" x14ac:dyDescent="0.25">
      <c r="A12" s="27" t="s">
        <v>85</v>
      </c>
      <c r="B12" s="27" t="s">
        <v>86</v>
      </c>
      <c r="C12" s="27" t="s">
        <v>31</v>
      </c>
      <c r="D12" s="70">
        <v>631100</v>
      </c>
      <c r="E12" s="70">
        <v>165400</v>
      </c>
      <c r="F12" s="73">
        <v>25</v>
      </c>
      <c r="G12" s="73">
        <v>27</v>
      </c>
      <c r="H12" s="73">
        <v>18</v>
      </c>
      <c r="I12" s="72">
        <v>14</v>
      </c>
      <c r="J12" s="72">
        <v>14</v>
      </c>
      <c r="K12" s="72">
        <v>15</v>
      </c>
      <c r="L12" s="72">
        <v>13</v>
      </c>
      <c r="M12" s="72">
        <v>5</v>
      </c>
      <c r="N12" s="72">
        <v>17</v>
      </c>
      <c r="O12" s="72">
        <v>15</v>
      </c>
      <c r="P12" s="72">
        <v>17</v>
      </c>
      <c r="Q12" s="72">
        <v>16</v>
      </c>
      <c r="R12" s="69"/>
      <c r="S12" s="25" t="s">
        <v>18</v>
      </c>
    </row>
    <row r="13" spans="1:26" ht="15.75" customHeight="1" x14ac:dyDescent="0.25">
      <c r="A13" s="27" t="s">
        <v>87</v>
      </c>
      <c r="B13" s="27" t="s">
        <v>88</v>
      </c>
      <c r="C13" s="27" t="s">
        <v>28</v>
      </c>
      <c r="D13" s="70">
        <v>636500</v>
      </c>
      <c r="E13" s="70">
        <v>167800</v>
      </c>
      <c r="F13" s="73">
        <v>35</v>
      </c>
      <c r="G13" s="73">
        <v>28</v>
      </c>
      <c r="H13" s="75"/>
      <c r="I13" s="72">
        <v>19</v>
      </c>
      <c r="J13" s="72">
        <v>24</v>
      </c>
      <c r="K13" s="72">
        <v>31</v>
      </c>
      <c r="L13" s="72">
        <v>19</v>
      </c>
      <c r="M13" s="72">
        <v>14</v>
      </c>
      <c r="N13" s="72">
        <v>29</v>
      </c>
      <c r="O13" s="72">
        <v>25</v>
      </c>
      <c r="P13" s="72">
        <v>30</v>
      </c>
      <c r="Q13" s="72">
        <v>48</v>
      </c>
      <c r="R13" s="69"/>
      <c r="S13" s="25" t="s">
        <v>18</v>
      </c>
    </row>
    <row r="14" spans="1:26" ht="15.75" customHeight="1" x14ac:dyDescent="0.25">
      <c r="A14" s="27" t="s">
        <v>91</v>
      </c>
      <c r="B14" s="27" t="s">
        <v>92</v>
      </c>
      <c r="C14" s="27" t="s">
        <v>28</v>
      </c>
      <c r="D14" s="70">
        <v>636400</v>
      </c>
      <c r="E14" s="70">
        <v>168200</v>
      </c>
      <c r="F14" s="73">
        <v>39</v>
      </c>
      <c r="G14" s="73">
        <v>31</v>
      </c>
      <c r="H14" s="73">
        <v>35</v>
      </c>
      <c r="I14" s="72">
        <v>31</v>
      </c>
      <c r="J14" s="72">
        <v>32</v>
      </c>
      <c r="K14" s="72">
        <v>21</v>
      </c>
      <c r="L14" s="72">
        <v>25</v>
      </c>
      <c r="M14" s="72">
        <v>18</v>
      </c>
      <c r="N14" s="72">
        <v>35</v>
      </c>
      <c r="O14" s="72">
        <v>31</v>
      </c>
      <c r="P14" s="72">
        <v>30</v>
      </c>
      <c r="Q14" s="72">
        <v>32</v>
      </c>
      <c r="R14" s="69"/>
      <c r="S14" s="25" t="s">
        <v>18</v>
      </c>
    </row>
    <row r="15" spans="1:26" ht="15.75" customHeight="1" x14ac:dyDescent="0.25">
      <c r="A15" s="27" t="s">
        <v>93</v>
      </c>
      <c r="B15" s="27" t="s">
        <v>94</v>
      </c>
      <c r="C15" s="27" t="s">
        <v>95</v>
      </c>
      <c r="D15" s="70">
        <v>635900</v>
      </c>
      <c r="E15" s="70">
        <v>165400</v>
      </c>
      <c r="F15" s="76">
        <v>25</v>
      </c>
      <c r="G15" s="76">
        <v>23</v>
      </c>
      <c r="H15" s="76">
        <v>18</v>
      </c>
      <c r="I15" s="72">
        <v>12</v>
      </c>
      <c r="J15" s="72">
        <v>16</v>
      </c>
      <c r="K15" s="72">
        <v>15</v>
      </c>
      <c r="L15" s="72">
        <v>13</v>
      </c>
      <c r="M15" s="72">
        <v>9</v>
      </c>
      <c r="N15" s="72">
        <v>7</v>
      </c>
      <c r="O15" s="72">
        <v>15</v>
      </c>
      <c r="P15" s="72">
        <v>19</v>
      </c>
      <c r="Q15" s="72">
        <v>18</v>
      </c>
      <c r="R15" s="69"/>
      <c r="S15" s="25" t="s">
        <v>18</v>
      </c>
    </row>
    <row r="16" spans="1:26" ht="15.75" customHeight="1" x14ac:dyDescent="0.25">
      <c r="A16" s="27" t="s">
        <v>117</v>
      </c>
      <c r="B16" s="27" t="s">
        <v>118</v>
      </c>
      <c r="C16" s="27" t="s">
        <v>28</v>
      </c>
      <c r="D16" s="70">
        <v>630419</v>
      </c>
      <c r="E16" s="70">
        <v>169092</v>
      </c>
      <c r="F16" s="73">
        <v>38</v>
      </c>
      <c r="G16" s="73">
        <v>33</v>
      </c>
      <c r="H16" s="73">
        <v>32</v>
      </c>
      <c r="I16" s="72">
        <v>28</v>
      </c>
      <c r="J16" s="72">
        <v>28</v>
      </c>
      <c r="K16" s="72">
        <v>26</v>
      </c>
      <c r="L16" s="72">
        <v>26</v>
      </c>
      <c r="M16" s="72">
        <v>19</v>
      </c>
      <c r="N16" s="72">
        <v>33</v>
      </c>
      <c r="O16" s="72">
        <v>27</v>
      </c>
      <c r="P16" s="72">
        <v>29</v>
      </c>
      <c r="Q16" s="72">
        <v>13</v>
      </c>
      <c r="R16" s="69"/>
      <c r="S16" s="25" t="s">
        <v>18</v>
      </c>
    </row>
    <row r="17" spans="1:19" ht="15.75" customHeight="1" x14ac:dyDescent="0.25">
      <c r="A17" s="27" t="s">
        <v>119</v>
      </c>
      <c r="B17" s="27" t="s">
        <v>120</v>
      </c>
      <c r="C17" s="27" t="s">
        <v>28</v>
      </c>
      <c r="D17" s="70">
        <v>630194</v>
      </c>
      <c r="E17" s="70">
        <v>168993</v>
      </c>
      <c r="F17" s="73">
        <v>29</v>
      </c>
      <c r="G17" s="73">
        <v>28</v>
      </c>
      <c r="H17" s="73">
        <v>20</v>
      </c>
      <c r="I17" s="72">
        <v>15</v>
      </c>
      <c r="J17" s="72">
        <v>19</v>
      </c>
      <c r="K17" s="72">
        <v>19</v>
      </c>
      <c r="L17" s="72">
        <v>17</v>
      </c>
      <c r="M17" s="72">
        <v>13</v>
      </c>
      <c r="N17" s="72">
        <v>20</v>
      </c>
      <c r="O17" s="72">
        <v>18</v>
      </c>
      <c r="P17" s="72">
        <v>21</v>
      </c>
      <c r="Q17" s="72">
        <v>19</v>
      </c>
      <c r="R17" s="69"/>
      <c r="S17" s="25" t="s">
        <v>18</v>
      </c>
    </row>
    <row r="18" spans="1:19" ht="15.75" customHeight="1" x14ac:dyDescent="0.25">
      <c r="A18" s="27" t="s">
        <v>243</v>
      </c>
      <c r="B18" s="27" t="s">
        <v>124</v>
      </c>
      <c r="C18" s="27" t="s">
        <v>28</v>
      </c>
      <c r="D18" s="70">
        <v>638487</v>
      </c>
      <c r="E18" s="70">
        <v>165433</v>
      </c>
      <c r="F18" s="76">
        <v>26</v>
      </c>
      <c r="G18" s="76">
        <v>26</v>
      </c>
      <c r="H18" s="76">
        <v>20</v>
      </c>
      <c r="I18" s="72">
        <v>14</v>
      </c>
      <c r="J18" s="72">
        <v>16</v>
      </c>
      <c r="K18" s="72">
        <v>23</v>
      </c>
      <c r="L18" s="72">
        <v>18</v>
      </c>
      <c r="M18" s="72">
        <v>10</v>
      </c>
      <c r="N18" s="72">
        <v>22</v>
      </c>
      <c r="O18" s="72">
        <v>24</v>
      </c>
      <c r="P18" s="72">
        <v>25</v>
      </c>
      <c r="Q18" s="72">
        <v>26</v>
      </c>
      <c r="R18" s="69"/>
      <c r="S18" s="25" t="s">
        <v>18</v>
      </c>
    </row>
    <row r="19" spans="1:19" ht="15.75" customHeight="1" x14ac:dyDescent="0.25">
      <c r="A19" s="27" t="s">
        <v>255</v>
      </c>
      <c r="B19" s="27" t="s">
        <v>244</v>
      </c>
      <c r="C19" s="27" t="s">
        <v>28</v>
      </c>
      <c r="D19" s="70">
        <v>637091</v>
      </c>
      <c r="E19" s="70">
        <v>165342</v>
      </c>
      <c r="F19" s="76">
        <v>46</v>
      </c>
      <c r="G19" s="76">
        <v>36</v>
      </c>
      <c r="H19" s="76">
        <v>41</v>
      </c>
      <c r="I19" s="72">
        <v>30</v>
      </c>
      <c r="J19" s="72">
        <v>36</v>
      </c>
      <c r="K19" s="72">
        <v>35</v>
      </c>
      <c r="L19" s="72">
        <v>22</v>
      </c>
      <c r="M19" s="72">
        <v>23</v>
      </c>
      <c r="N19" s="72">
        <v>32</v>
      </c>
      <c r="O19" s="72">
        <v>42</v>
      </c>
      <c r="P19" s="72">
        <v>46</v>
      </c>
      <c r="Q19" s="72">
        <v>39</v>
      </c>
      <c r="R19" s="69"/>
      <c r="S19" s="25" t="s">
        <v>18</v>
      </c>
    </row>
    <row r="20" spans="1:19" ht="15.75" customHeight="1" x14ac:dyDescent="0.25">
      <c r="A20" s="27" t="s">
        <v>132</v>
      </c>
      <c r="B20" s="27" t="s">
        <v>133</v>
      </c>
      <c r="C20" s="27" t="s">
        <v>28</v>
      </c>
      <c r="D20" s="70">
        <v>636818</v>
      </c>
      <c r="E20" s="70">
        <v>167303</v>
      </c>
      <c r="F20" s="73">
        <v>29</v>
      </c>
      <c r="G20" s="73">
        <v>29</v>
      </c>
      <c r="H20" s="73">
        <v>22</v>
      </c>
      <c r="I20" s="72">
        <v>20</v>
      </c>
      <c r="J20" s="74"/>
      <c r="K20" s="72">
        <v>34</v>
      </c>
      <c r="L20" s="72">
        <v>20</v>
      </c>
      <c r="M20" s="72">
        <v>14</v>
      </c>
      <c r="N20" s="72">
        <v>29</v>
      </c>
      <c r="O20" s="72">
        <v>27</v>
      </c>
      <c r="P20" s="72">
        <v>28</v>
      </c>
      <c r="Q20" s="72">
        <v>48</v>
      </c>
      <c r="R20" s="69"/>
      <c r="S20" s="25" t="s">
        <v>18</v>
      </c>
    </row>
    <row r="21" spans="1:19" ht="15.75" customHeight="1" x14ac:dyDescent="0.25">
      <c r="A21" s="27" t="s">
        <v>140</v>
      </c>
      <c r="B21" s="27" t="s">
        <v>141</v>
      </c>
      <c r="C21" s="27" t="s">
        <v>28</v>
      </c>
      <c r="D21" s="70">
        <v>639366</v>
      </c>
      <c r="E21" s="70">
        <v>167898</v>
      </c>
      <c r="F21" s="73">
        <v>36</v>
      </c>
      <c r="G21" s="73">
        <v>31</v>
      </c>
      <c r="H21" s="73">
        <v>27</v>
      </c>
      <c r="I21" s="72">
        <v>21</v>
      </c>
      <c r="J21" s="72">
        <v>30</v>
      </c>
      <c r="K21" s="72">
        <v>21</v>
      </c>
      <c r="L21" s="72">
        <v>30</v>
      </c>
      <c r="M21" s="72">
        <v>24</v>
      </c>
      <c r="N21" s="72">
        <v>31</v>
      </c>
      <c r="O21" s="74"/>
      <c r="P21" s="72">
        <v>36</v>
      </c>
      <c r="Q21" s="72">
        <v>35</v>
      </c>
      <c r="R21" s="69"/>
      <c r="S21" s="25" t="s">
        <v>18</v>
      </c>
    </row>
    <row r="22" spans="1:19" ht="15.75" customHeight="1" x14ac:dyDescent="0.25">
      <c r="A22" s="27" t="s">
        <v>154</v>
      </c>
      <c r="B22" s="27" t="s">
        <v>245</v>
      </c>
      <c r="C22" s="27" t="s">
        <v>28</v>
      </c>
      <c r="D22" s="70">
        <v>637109</v>
      </c>
      <c r="E22" s="70">
        <v>165330</v>
      </c>
      <c r="F22" s="73">
        <v>33</v>
      </c>
      <c r="G22" s="73">
        <v>30</v>
      </c>
      <c r="H22" s="73">
        <v>29</v>
      </c>
      <c r="I22" s="72">
        <v>23</v>
      </c>
      <c r="J22" s="72">
        <v>26</v>
      </c>
      <c r="K22" s="72">
        <v>21</v>
      </c>
      <c r="L22" s="72">
        <v>14</v>
      </c>
      <c r="M22" s="72">
        <v>16</v>
      </c>
      <c r="N22" s="72">
        <v>26</v>
      </c>
      <c r="O22" s="72">
        <v>26</v>
      </c>
      <c r="P22" s="72">
        <v>29</v>
      </c>
      <c r="Q22" s="72">
        <v>29</v>
      </c>
      <c r="R22" s="69"/>
      <c r="S22" s="25" t="s">
        <v>18</v>
      </c>
    </row>
    <row r="23" spans="1:19" ht="15.75" customHeight="1" x14ac:dyDescent="0.25">
      <c r="A23" s="27" t="s">
        <v>156</v>
      </c>
      <c r="B23" s="27" t="s">
        <v>157</v>
      </c>
      <c r="C23" s="27" t="s">
        <v>28</v>
      </c>
      <c r="D23" s="70">
        <v>638537</v>
      </c>
      <c r="E23" s="70">
        <v>165464</v>
      </c>
      <c r="F23" s="76">
        <v>34</v>
      </c>
      <c r="G23" s="76">
        <v>33</v>
      </c>
      <c r="H23" s="76">
        <v>29</v>
      </c>
      <c r="I23" s="72">
        <v>34</v>
      </c>
      <c r="J23" s="72">
        <v>32</v>
      </c>
      <c r="K23" s="72">
        <v>32</v>
      </c>
      <c r="L23" s="72">
        <v>29</v>
      </c>
      <c r="M23" s="72">
        <v>25</v>
      </c>
      <c r="N23" s="72">
        <v>25</v>
      </c>
      <c r="O23" s="72">
        <v>33</v>
      </c>
      <c r="P23" s="72">
        <v>33</v>
      </c>
      <c r="Q23" s="72">
        <v>26</v>
      </c>
      <c r="R23" s="69"/>
      <c r="S23" s="25" t="s">
        <v>18</v>
      </c>
    </row>
    <row r="24" spans="1:19" ht="15.75" customHeight="1" x14ac:dyDescent="0.25">
      <c r="A24" s="27" t="s">
        <v>158</v>
      </c>
      <c r="B24" s="27" t="s">
        <v>159</v>
      </c>
      <c r="C24" s="27" t="s">
        <v>160</v>
      </c>
      <c r="D24" s="70">
        <v>637092</v>
      </c>
      <c r="E24" s="70">
        <v>165340</v>
      </c>
      <c r="F24" s="76">
        <v>48</v>
      </c>
      <c r="G24" s="76">
        <v>37</v>
      </c>
      <c r="H24" s="76">
        <v>44</v>
      </c>
      <c r="I24" s="72">
        <v>43</v>
      </c>
      <c r="J24" s="72">
        <v>42</v>
      </c>
      <c r="K24" s="72">
        <v>45</v>
      </c>
      <c r="L24" s="72">
        <v>25</v>
      </c>
      <c r="M24" s="72">
        <v>32</v>
      </c>
      <c r="N24" s="72">
        <v>42</v>
      </c>
      <c r="O24" s="72">
        <v>44</v>
      </c>
      <c r="P24" s="72">
        <v>48</v>
      </c>
      <c r="Q24" s="72">
        <v>23</v>
      </c>
      <c r="R24" s="69"/>
      <c r="S24" s="25" t="s">
        <v>18</v>
      </c>
    </row>
    <row r="25" spans="1:19" ht="15.75" customHeight="1" x14ac:dyDescent="0.25">
      <c r="A25" s="27" t="s">
        <v>163</v>
      </c>
      <c r="B25" s="27" t="s">
        <v>246</v>
      </c>
      <c r="C25" s="27" t="s">
        <v>160</v>
      </c>
      <c r="D25" s="70">
        <v>634752</v>
      </c>
      <c r="E25" s="70">
        <v>170679</v>
      </c>
      <c r="F25" s="73">
        <v>37</v>
      </c>
      <c r="G25" s="73">
        <v>28</v>
      </c>
      <c r="H25" s="73">
        <v>24</v>
      </c>
      <c r="I25" s="72">
        <v>19</v>
      </c>
      <c r="J25" s="72">
        <v>21</v>
      </c>
      <c r="K25" s="72">
        <v>19</v>
      </c>
      <c r="L25" s="72">
        <v>19</v>
      </c>
      <c r="M25" s="72">
        <v>13</v>
      </c>
      <c r="N25" s="72">
        <v>26</v>
      </c>
      <c r="O25" s="72">
        <v>22</v>
      </c>
      <c r="P25" s="72">
        <v>27</v>
      </c>
      <c r="Q25" s="72">
        <v>17</v>
      </c>
      <c r="R25" s="69"/>
      <c r="S25" s="25" t="s">
        <v>18</v>
      </c>
    </row>
    <row r="26" spans="1:19" ht="15.75" customHeight="1" x14ac:dyDescent="0.25">
      <c r="A26" s="27" t="s">
        <v>167</v>
      </c>
      <c r="B26" s="27" t="s">
        <v>168</v>
      </c>
      <c r="C26" s="27" t="s">
        <v>28</v>
      </c>
      <c r="D26" s="70">
        <v>630968</v>
      </c>
      <c r="E26" s="70">
        <v>164710</v>
      </c>
      <c r="F26" s="73">
        <v>34</v>
      </c>
      <c r="G26" s="73">
        <v>22</v>
      </c>
      <c r="H26" s="73">
        <v>26</v>
      </c>
      <c r="I26" s="72">
        <v>18</v>
      </c>
      <c r="J26" s="72">
        <v>21</v>
      </c>
      <c r="K26" s="72">
        <v>23</v>
      </c>
      <c r="L26" s="72">
        <v>20</v>
      </c>
      <c r="M26" s="72">
        <v>13</v>
      </c>
      <c r="N26" s="72">
        <v>21</v>
      </c>
      <c r="O26" s="72">
        <v>26</v>
      </c>
      <c r="P26" s="72">
        <v>28</v>
      </c>
      <c r="Q26" s="72">
        <v>22</v>
      </c>
      <c r="R26" s="69"/>
      <c r="S26" s="25" t="s">
        <v>18</v>
      </c>
    </row>
    <row r="27" spans="1:19" ht="15.75" customHeight="1" x14ac:dyDescent="0.25">
      <c r="A27" s="27" t="s">
        <v>169</v>
      </c>
      <c r="B27" s="27" t="s">
        <v>170</v>
      </c>
      <c r="C27" s="27" t="s">
        <v>160</v>
      </c>
      <c r="D27" s="70">
        <v>636049</v>
      </c>
      <c r="E27" s="70">
        <v>167727</v>
      </c>
      <c r="F27" s="73">
        <v>25</v>
      </c>
      <c r="G27" s="73">
        <v>33</v>
      </c>
      <c r="H27" s="75"/>
      <c r="I27" s="72">
        <v>24</v>
      </c>
      <c r="J27" s="72">
        <v>27</v>
      </c>
      <c r="K27" s="72">
        <v>35</v>
      </c>
      <c r="L27" s="72">
        <v>18</v>
      </c>
      <c r="M27" s="72">
        <v>12</v>
      </c>
      <c r="N27" s="72">
        <v>25</v>
      </c>
      <c r="O27" s="72">
        <v>18</v>
      </c>
      <c r="P27" s="72">
        <v>16</v>
      </c>
      <c r="Q27" s="72">
        <v>37</v>
      </c>
      <c r="R27" s="69"/>
      <c r="S27" s="25" t="s">
        <v>18</v>
      </c>
    </row>
    <row r="28" spans="1:19" ht="15.75" customHeight="1" x14ac:dyDescent="0.25">
      <c r="A28" s="27" t="s">
        <v>171</v>
      </c>
      <c r="B28" s="27" t="s">
        <v>172</v>
      </c>
      <c r="C28" s="27" t="s">
        <v>160</v>
      </c>
      <c r="D28" s="70">
        <v>625641</v>
      </c>
      <c r="E28" s="70">
        <v>165002</v>
      </c>
      <c r="F28" s="73">
        <v>32</v>
      </c>
      <c r="G28" s="73">
        <v>27</v>
      </c>
      <c r="H28" s="73">
        <v>26</v>
      </c>
      <c r="I28" s="74"/>
      <c r="J28" s="72">
        <v>24</v>
      </c>
      <c r="K28" s="72">
        <v>17</v>
      </c>
      <c r="L28" s="72">
        <v>21</v>
      </c>
      <c r="M28" s="72">
        <v>18</v>
      </c>
      <c r="N28" s="72">
        <v>20</v>
      </c>
      <c r="O28" s="72">
        <v>26</v>
      </c>
      <c r="P28" s="72">
        <v>28</v>
      </c>
      <c r="Q28" s="72">
        <v>21</v>
      </c>
      <c r="R28" s="69"/>
    </row>
    <row r="29" spans="1:19" ht="15.75" customHeight="1" x14ac:dyDescent="0.25">
      <c r="A29" s="27" t="s">
        <v>176</v>
      </c>
      <c r="B29" s="27" t="s">
        <v>177</v>
      </c>
      <c r="C29" s="27" t="s">
        <v>160</v>
      </c>
      <c r="D29" s="70">
        <v>637097</v>
      </c>
      <c r="E29" s="70">
        <v>166799</v>
      </c>
      <c r="F29" s="73">
        <v>28</v>
      </c>
      <c r="G29" s="73">
        <v>22</v>
      </c>
      <c r="H29" s="73">
        <v>15</v>
      </c>
      <c r="I29" s="72">
        <v>11</v>
      </c>
      <c r="J29" s="74"/>
      <c r="K29" s="72">
        <v>20</v>
      </c>
      <c r="L29" s="72">
        <v>19</v>
      </c>
      <c r="M29" s="72">
        <v>15</v>
      </c>
      <c r="N29" s="72">
        <v>25</v>
      </c>
      <c r="O29" s="72">
        <v>23</v>
      </c>
      <c r="P29" s="72">
        <v>24</v>
      </c>
      <c r="Q29" s="72">
        <v>38</v>
      </c>
      <c r="R29" s="69"/>
    </row>
    <row r="30" spans="1:19" ht="15.75" customHeight="1" x14ac:dyDescent="0.25">
      <c r="A30" s="27" t="s">
        <v>178</v>
      </c>
      <c r="B30" s="27" t="s">
        <v>179</v>
      </c>
      <c r="C30" s="27" t="s">
        <v>160</v>
      </c>
      <c r="D30" s="70">
        <v>637271</v>
      </c>
      <c r="E30" s="70">
        <v>167873</v>
      </c>
      <c r="F30" s="73">
        <v>30</v>
      </c>
      <c r="G30" s="73">
        <v>30</v>
      </c>
      <c r="H30" s="73">
        <v>23</v>
      </c>
      <c r="I30" s="72">
        <v>14</v>
      </c>
      <c r="J30" s="72">
        <v>23</v>
      </c>
      <c r="K30" s="72">
        <v>32</v>
      </c>
      <c r="L30" s="72">
        <v>31</v>
      </c>
      <c r="M30" s="72">
        <v>23</v>
      </c>
      <c r="N30" s="72">
        <v>38</v>
      </c>
      <c r="O30" s="72">
        <v>36</v>
      </c>
      <c r="P30" s="72">
        <v>29</v>
      </c>
      <c r="Q30" s="72">
        <v>38</v>
      </c>
      <c r="R30" s="69"/>
    </row>
    <row r="31" spans="1:19" ht="15.75" customHeight="1" x14ac:dyDescent="0.25">
      <c r="A31" s="27" t="s">
        <v>180</v>
      </c>
      <c r="B31" s="27" t="s">
        <v>181</v>
      </c>
      <c r="C31" s="27" t="s">
        <v>160</v>
      </c>
      <c r="D31" s="70">
        <v>635907</v>
      </c>
      <c r="E31" s="70">
        <v>169266</v>
      </c>
      <c r="F31" s="73">
        <v>27</v>
      </c>
      <c r="G31" s="73">
        <v>28</v>
      </c>
      <c r="H31" s="73">
        <v>20</v>
      </c>
      <c r="I31" s="72">
        <v>18</v>
      </c>
      <c r="J31" s="72">
        <v>19</v>
      </c>
      <c r="K31" s="72">
        <v>16</v>
      </c>
      <c r="L31" s="72">
        <v>15</v>
      </c>
      <c r="M31" s="72">
        <v>12</v>
      </c>
      <c r="N31" s="72">
        <v>23</v>
      </c>
      <c r="O31" s="72">
        <v>18</v>
      </c>
      <c r="P31" s="72">
        <v>19</v>
      </c>
      <c r="Q31" s="72">
        <v>16</v>
      </c>
      <c r="R31" s="69"/>
    </row>
    <row r="32" spans="1:19" ht="15.75" customHeight="1" x14ac:dyDescent="0.25">
      <c r="A32" s="27" t="s">
        <v>182</v>
      </c>
      <c r="B32" s="27" t="s">
        <v>183</v>
      </c>
      <c r="C32" s="27" t="s">
        <v>160</v>
      </c>
      <c r="D32" s="70">
        <v>635997</v>
      </c>
      <c r="E32" s="70">
        <v>171095</v>
      </c>
      <c r="F32" s="73">
        <v>33</v>
      </c>
      <c r="G32" s="73">
        <v>26</v>
      </c>
      <c r="H32" s="73">
        <v>25</v>
      </c>
      <c r="I32" s="72">
        <v>16</v>
      </c>
      <c r="J32" s="72">
        <v>23</v>
      </c>
      <c r="K32" s="72">
        <v>16</v>
      </c>
      <c r="L32" s="72">
        <v>18</v>
      </c>
      <c r="M32" s="72">
        <v>13</v>
      </c>
      <c r="N32" s="72">
        <v>27</v>
      </c>
      <c r="O32" s="72">
        <v>25</v>
      </c>
      <c r="P32" s="72">
        <v>26</v>
      </c>
      <c r="Q32" s="74"/>
      <c r="R32" s="69"/>
    </row>
    <row r="33" spans="1:18" ht="15.75" customHeight="1" x14ac:dyDescent="0.25">
      <c r="A33" s="27" t="s">
        <v>184</v>
      </c>
      <c r="B33" s="27" t="s">
        <v>185</v>
      </c>
      <c r="C33" s="27" t="s">
        <v>160</v>
      </c>
      <c r="D33" s="70">
        <v>638026</v>
      </c>
      <c r="E33" s="70">
        <v>165442</v>
      </c>
      <c r="F33" s="73">
        <v>41</v>
      </c>
      <c r="G33" s="73">
        <v>30</v>
      </c>
      <c r="H33" s="73">
        <v>31</v>
      </c>
      <c r="I33" s="72">
        <v>24</v>
      </c>
      <c r="J33" s="72">
        <v>30</v>
      </c>
      <c r="K33" s="72">
        <v>29</v>
      </c>
      <c r="L33" s="72">
        <v>24</v>
      </c>
      <c r="M33" s="72">
        <v>19</v>
      </c>
      <c r="N33" s="72">
        <v>33</v>
      </c>
      <c r="O33" s="72">
        <v>35</v>
      </c>
      <c r="P33" s="72">
        <v>35</v>
      </c>
      <c r="Q33" s="72">
        <v>32</v>
      </c>
      <c r="R33" s="69"/>
    </row>
    <row r="34" spans="1:18" ht="15.75" customHeight="1" x14ac:dyDescent="0.25">
      <c r="A34" s="27" t="s">
        <v>186</v>
      </c>
      <c r="B34" s="27" t="s">
        <v>187</v>
      </c>
      <c r="C34" s="27" t="s">
        <v>160</v>
      </c>
      <c r="D34" s="77">
        <v>637747</v>
      </c>
      <c r="E34" s="77">
        <v>165713</v>
      </c>
      <c r="F34" s="73">
        <v>36</v>
      </c>
      <c r="G34" s="73">
        <v>31</v>
      </c>
      <c r="H34" s="73">
        <v>25</v>
      </c>
      <c r="I34" s="74"/>
      <c r="J34" s="74"/>
      <c r="K34" s="72">
        <v>25</v>
      </c>
      <c r="L34" s="72">
        <v>20</v>
      </c>
      <c r="M34" s="72">
        <v>18</v>
      </c>
      <c r="N34" s="74"/>
      <c r="O34" s="74"/>
      <c r="P34" s="72">
        <v>29</v>
      </c>
      <c r="Q34" s="72">
        <v>36</v>
      </c>
      <c r="R34" s="78"/>
    </row>
    <row r="35" spans="1:18" ht="15.75" customHeight="1" x14ac:dyDescent="0.25">
      <c r="A35" s="40" t="s">
        <v>188</v>
      </c>
      <c r="B35" s="40" t="s">
        <v>248</v>
      </c>
      <c r="C35" s="27" t="s">
        <v>160</v>
      </c>
      <c r="D35" s="79">
        <v>636198</v>
      </c>
      <c r="E35" s="80">
        <v>166771</v>
      </c>
      <c r="F35" s="73">
        <v>32</v>
      </c>
      <c r="G35" s="73">
        <v>27</v>
      </c>
      <c r="H35" s="73">
        <v>18</v>
      </c>
      <c r="I35" s="72">
        <v>15</v>
      </c>
      <c r="J35" s="72">
        <v>12</v>
      </c>
      <c r="K35" s="74"/>
      <c r="L35" s="72">
        <v>13</v>
      </c>
      <c r="M35" s="72">
        <v>9</v>
      </c>
      <c r="N35" s="72">
        <v>19</v>
      </c>
      <c r="O35" s="72">
        <v>16</v>
      </c>
      <c r="P35" s="72">
        <v>18</v>
      </c>
      <c r="Q35" s="72">
        <v>18</v>
      </c>
      <c r="R35" s="78"/>
    </row>
    <row r="36" spans="1:18" ht="15.75" customHeight="1" x14ac:dyDescent="0.25">
      <c r="A36" s="40" t="s">
        <v>190</v>
      </c>
      <c r="B36" s="40" t="s">
        <v>191</v>
      </c>
      <c r="C36" s="27" t="s">
        <v>160</v>
      </c>
      <c r="D36" s="79">
        <v>629531</v>
      </c>
      <c r="E36" s="80">
        <v>169345</v>
      </c>
      <c r="F36" s="81"/>
      <c r="G36" s="81"/>
      <c r="H36" s="81"/>
      <c r="I36" s="82"/>
      <c r="J36" s="72">
        <v>16</v>
      </c>
      <c r="K36" s="72">
        <v>13</v>
      </c>
      <c r="L36" s="72">
        <v>12</v>
      </c>
      <c r="M36" s="72">
        <v>8</v>
      </c>
      <c r="N36" s="74"/>
      <c r="O36" s="74"/>
      <c r="P36" s="72">
        <v>19</v>
      </c>
      <c r="Q36" s="72">
        <v>18</v>
      </c>
      <c r="R36" s="78"/>
    </row>
    <row r="37" spans="1:18" ht="15.75" customHeight="1" x14ac:dyDescent="0.25">
      <c r="A37" s="40" t="s">
        <v>192</v>
      </c>
      <c r="B37" s="40" t="s">
        <v>193</v>
      </c>
      <c r="C37" s="27" t="s">
        <v>160</v>
      </c>
      <c r="D37" s="79">
        <v>631057</v>
      </c>
      <c r="E37" s="80">
        <v>165478</v>
      </c>
      <c r="F37" s="81"/>
      <c r="G37" s="81"/>
      <c r="H37" s="81"/>
      <c r="I37" s="82"/>
      <c r="J37" s="72">
        <v>25</v>
      </c>
      <c r="K37" s="72">
        <v>27</v>
      </c>
      <c r="L37" s="74"/>
      <c r="M37" s="74"/>
      <c r="N37" s="72">
        <v>26</v>
      </c>
      <c r="O37" s="72">
        <v>25</v>
      </c>
      <c r="P37" s="72">
        <v>27</v>
      </c>
      <c r="Q37" s="72">
        <v>24</v>
      </c>
      <c r="R37" s="78"/>
    </row>
    <row r="38" spans="1:18" ht="15.75" customHeight="1" x14ac:dyDescent="0.25">
      <c r="A38" s="40" t="s">
        <v>194</v>
      </c>
      <c r="B38" s="40" t="s">
        <v>195</v>
      </c>
      <c r="C38" s="27" t="s">
        <v>160</v>
      </c>
      <c r="D38" s="79">
        <v>636109</v>
      </c>
      <c r="E38" s="80">
        <v>165766</v>
      </c>
      <c r="F38" s="81"/>
      <c r="G38" s="81"/>
      <c r="H38" s="81"/>
      <c r="I38" s="82"/>
      <c r="J38" s="74"/>
      <c r="K38" s="72">
        <v>12</v>
      </c>
      <c r="L38" s="72">
        <v>18</v>
      </c>
      <c r="M38" s="72">
        <v>12</v>
      </c>
      <c r="N38" s="72">
        <v>29</v>
      </c>
      <c r="O38" s="74"/>
      <c r="P38" s="72">
        <v>28</v>
      </c>
      <c r="Q38" s="72">
        <v>45</v>
      </c>
    </row>
    <row r="39" spans="1:18" ht="15.75" customHeight="1" x14ac:dyDescent="0.25">
      <c r="A39" s="40" t="s">
        <v>196</v>
      </c>
      <c r="B39" s="40" t="s">
        <v>197</v>
      </c>
      <c r="C39" s="27" t="s">
        <v>160</v>
      </c>
      <c r="D39" s="79">
        <v>635029</v>
      </c>
      <c r="E39" s="80">
        <v>169494</v>
      </c>
      <c r="F39" s="81"/>
      <c r="G39" s="81"/>
      <c r="H39" s="81"/>
      <c r="I39" s="82"/>
      <c r="J39" s="72">
        <v>17</v>
      </c>
      <c r="K39" s="83">
        <v>15</v>
      </c>
      <c r="L39" s="72">
        <v>14</v>
      </c>
      <c r="M39" s="72">
        <v>12</v>
      </c>
      <c r="N39" s="72">
        <v>22</v>
      </c>
      <c r="O39" s="72">
        <v>15</v>
      </c>
      <c r="P39" s="72">
        <v>19</v>
      </c>
      <c r="Q39" s="72">
        <v>16</v>
      </c>
    </row>
    <row r="40" spans="1:18" ht="15.75" customHeight="1" x14ac:dyDescent="0.25">
      <c r="A40" s="40" t="s">
        <v>198</v>
      </c>
      <c r="B40" s="40" t="s">
        <v>199</v>
      </c>
      <c r="C40" s="27" t="s">
        <v>160</v>
      </c>
      <c r="D40" s="77">
        <v>632695</v>
      </c>
      <c r="E40" s="77">
        <v>169877</v>
      </c>
      <c r="F40" s="81"/>
      <c r="G40" s="81"/>
      <c r="H40" s="81"/>
      <c r="I40" s="82"/>
      <c r="J40" s="72">
        <v>18</v>
      </c>
      <c r="K40" s="72">
        <v>18</v>
      </c>
      <c r="L40" s="72">
        <v>17</v>
      </c>
      <c r="M40" s="72">
        <v>12</v>
      </c>
      <c r="N40" s="72">
        <v>21</v>
      </c>
      <c r="O40" s="72">
        <v>16</v>
      </c>
      <c r="P40" s="72">
        <v>21</v>
      </c>
      <c r="Q40" s="72">
        <v>17</v>
      </c>
    </row>
    <row r="41" spans="1:18" ht="15.75" customHeight="1" x14ac:dyDescent="0.25">
      <c r="A41" s="40" t="s">
        <v>200</v>
      </c>
      <c r="B41" s="40" t="s">
        <v>201</v>
      </c>
      <c r="C41" s="40" t="s">
        <v>160</v>
      </c>
      <c r="D41" s="77">
        <v>632563</v>
      </c>
      <c r="E41" s="77">
        <v>169291</v>
      </c>
      <c r="F41" s="81"/>
      <c r="G41" s="81"/>
      <c r="H41" s="81"/>
      <c r="I41" s="82"/>
      <c r="J41" s="72">
        <v>16</v>
      </c>
      <c r="K41" s="72">
        <v>24</v>
      </c>
      <c r="L41" s="72">
        <v>14</v>
      </c>
      <c r="M41" s="72">
        <v>9</v>
      </c>
      <c r="N41" s="72">
        <v>21</v>
      </c>
      <c r="O41" s="72">
        <v>16</v>
      </c>
      <c r="P41" s="72">
        <v>19</v>
      </c>
      <c r="Q41" s="72">
        <v>19</v>
      </c>
    </row>
    <row r="42" spans="1:18" ht="15.75" customHeight="1" x14ac:dyDescent="0.25">
      <c r="A42" s="40" t="s">
        <v>202</v>
      </c>
      <c r="B42" s="40" t="s">
        <v>258</v>
      </c>
      <c r="C42" s="40" t="s">
        <v>160</v>
      </c>
      <c r="D42" s="77">
        <v>638922</v>
      </c>
      <c r="E42" s="77">
        <v>168342</v>
      </c>
      <c r="F42" s="81"/>
      <c r="G42" s="81"/>
      <c r="H42" s="81"/>
      <c r="I42" s="82"/>
      <c r="J42" s="82"/>
      <c r="K42" s="82"/>
      <c r="L42" s="82"/>
      <c r="M42" s="72">
        <v>22</v>
      </c>
      <c r="N42" s="72">
        <v>36</v>
      </c>
      <c r="O42" s="72">
        <v>28</v>
      </c>
      <c r="P42" s="72">
        <v>31</v>
      </c>
      <c r="Q42" s="72">
        <v>19</v>
      </c>
    </row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12" customWidth="1"/>
    <col min="2" max="2" width="38.25" customWidth="1"/>
    <col min="3" max="3" width="23.75" customWidth="1"/>
    <col min="4" max="4" width="8.125" customWidth="1"/>
    <col min="5" max="5" width="8.375" customWidth="1"/>
    <col min="6" max="6" width="7.625" customWidth="1"/>
    <col min="7" max="7" width="8.625" customWidth="1"/>
    <col min="8" max="10" width="7.625" customWidth="1"/>
    <col min="11" max="11" width="7.75" customWidth="1"/>
    <col min="12" max="13" width="7.625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62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261</v>
      </c>
      <c r="T1" s="25" t="s">
        <v>223</v>
      </c>
    </row>
    <row r="2" spans="1:20" ht="15.75" customHeight="1" x14ac:dyDescent="0.25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224</v>
      </c>
      <c r="G2" s="9" t="s">
        <v>225</v>
      </c>
      <c r="H2" s="9" t="s">
        <v>226</v>
      </c>
      <c r="I2" s="9" t="s">
        <v>227</v>
      </c>
      <c r="J2" s="9" t="s">
        <v>228</v>
      </c>
      <c r="K2" s="9" t="s">
        <v>229</v>
      </c>
      <c r="L2" s="9" t="s">
        <v>230</v>
      </c>
      <c r="M2" s="9" t="s">
        <v>231</v>
      </c>
      <c r="N2" s="9" t="s">
        <v>232</v>
      </c>
      <c r="O2" s="9" t="s">
        <v>233</v>
      </c>
      <c r="P2" s="9" t="s">
        <v>234</v>
      </c>
      <c r="Q2" s="9" t="s">
        <v>235</v>
      </c>
      <c r="R2" s="9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9" t="s">
        <v>26</v>
      </c>
      <c r="B3" s="9" t="s">
        <v>27</v>
      </c>
      <c r="C3" s="9" t="s">
        <v>28</v>
      </c>
      <c r="D3" s="9">
        <v>639000</v>
      </c>
      <c r="E3" s="9">
        <v>168000</v>
      </c>
      <c r="F3" s="69">
        <v>40.1</v>
      </c>
      <c r="G3" s="69"/>
      <c r="H3" s="69">
        <v>24.4</v>
      </c>
      <c r="I3" s="69">
        <v>29.6</v>
      </c>
      <c r="J3" s="69"/>
      <c r="K3" s="69">
        <v>23.3</v>
      </c>
      <c r="L3" s="69">
        <v>19.899999999999999</v>
      </c>
      <c r="M3" s="69">
        <v>31.9</v>
      </c>
      <c r="N3" s="69">
        <v>30.9</v>
      </c>
      <c r="O3" s="69">
        <v>27.5</v>
      </c>
      <c r="P3" s="69">
        <v>39.1</v>
      </c>
      <c r="Q3" s="69">
        <v>39.1</v>
      </c>
      <c r="R3" s="69">
        <f t="shared" ref="R3:R34" si="0">AVERAGE(F3:Q3)</f>
        <v>30.580000000000002</v>
      </c>
      <c r="S3" s="25" t="s">
        <v>18</v>
      </c>
    </row>
    <row r="4" spans="1:20" ht="15.75" customHeight="1" x14ac:dyDescent="0.25">
      <c r="A4" s="9" t="s">
        <v>38</v>
      </c>
      <c r="B4" s="9" t="s">
        <v>39</v>
      </c>
      <c r="C4" s="9" t="s">
        <v>28</v>
      </c>
      <c r="D4" s="9">
        <v>635500</v>
      </c>
      <c r="E4" s="9">
        <v>169800</v>
      </c>
      <c r="F4" s="69">
        <v>38.299999999999997</v>
      </c>
      <c r="G4" s="69">
        <v>0</v>
      </c>
      <c r="H4" s="69">
        <v>30</v>
      </c>
      <c r="I4" s="69">
        <v>37.799999999999997</v>
      </c>
      <c r="J4" s="69">
        <v>29.4</v>
      </c>
      <c r="K4" s="69">
        <v>35.700000000000003</v>
      </c>
      <c r="L4" s="69">
        <v>23.5</v>
      </c>
      <c r="M4" s="69">
        <v>38.299999999999997</v>
      </c>
      <c r="N4" s="69">
        <v>31.9</v>
      </c>
      <c r="O4" s="69">
        <v>30.3</v>
      </c>
      <c r="P4" s="69">
        <v>41.8</v>
      </c>
      <c r="Q4" s="69">
        <v>41.8</v>
      </c>
      <c r="R4" s="69">
        <f t="shared" si="0"/>
        <v>31.566666666666666</v>
      </c>
      <c r="S4" s="25" t="s">
        <v>18</v>
      </c>
    </row>
    <row r="5" spans="1:20" ht="15.75" customHeight="1" x14ac:dyDescent="0.25">
      <c r="A5" s="9" t="s">
        <v>238</v>
      </c>
      <c r="B5" s="9" t="s">
        <v>45</v>
      </c>
      <c r="C5" s="9" t="s">
        <v>28</v>
      </c>
      <c r="D5" s="9">
        <v>630200</v>
      </c>
      <c r="E5" s="9">
        <v>169000</v>
      </c>
      <c r="F5" s="69">
        <v>51.766666666666673</v>
      </c>
      <c r="G5" s="69">
        <v>44.7</v>
      </c>
      <c r="H5" s="69">
        <v>27</v>
      </c>
      <c r="I5" s="69">
        <v>31</v>
      </c>
      <c r="J5" s="69">
        <v>30.166666666666668</v>
      </c>
      <c r="K5" s="69">
        <v>33.866666666666667</v>
      </c>
      <c r="L5" s="69">
        <v>33.366666666666667</v>
      </c>
      <c r="M5" s="69">
        <v>44.300000000000004</v>
      </c>
      <c r="N5" s="69">
        <v>41.466666666666669</v>
      </c>
      <c r="O5" s="69">
        <v>35.833333333333329</v>
      </c>
      <c r="P5" s="69">
        <v>42.800000000000004</v>
      </c>
      <c r="Q5" s="69">
        <v>42.800000000000004</v>
      </c>
      <c r="R5" s="69">
        <f t="shared" si="0"/>
        <v>38.255555555555553</v>
      </c>
      <c r="S5" s="25" t="s">
        <v>18</v>
      </c>
    </row>
    <row r="6" spans="1:20" ht="15.75" customHeight="1" x14ac:dyDescent="0.25">
      <c r="A6" s="9" t="s">
        <v>51</v>
      </c>
      <c r="B6" s="9" t="s">
        <v>52</v>
      </c>
      <c r="C6" s="9" t="s">
        <v>31</v>
      </c>
      <c r="D6" s="9">
        <v>634400</v>
      </c>
      <c r="E6" s="9">
        <v>164300</v>
      </c>
      <c r="F6" s="69">
        <v>20.3</v>
      </c>
      <c r="G6" s="69">
        <v>11.9</v>
      </c>
      <c r="H6" s="69">
        <v>13.2</v>
      </c>
      <c r="I6" s="69">
        <v>21.3</v>
      </c>
      <c r="J6" s="69">
        <v>12.7</v>
      </c>
      <c r="K6" s="69">
        <v>15.1</v>
      </c>
      <c r="L6" s="69">
        <v>8.6999999999999993</v>
      </c>
      <c r="M6" s="69">
        <v>16.2</v>
      </c>
      <c r="N6" s="69">
        <v>20</v>
      </c>
      <c r="O6" s="69">
        <v>15.2</v>
      </c>
      <c r="P6" s="69">
        <v>24.6</v>
      </c>
      <c r="Q6" s="69">
        <v>24.6</v>
      </c>
      <c r="R6" s="69">
        <f t="shared" si="0"/>
        <v>16.983333333333331</v>
      </c>
      <c r="S6" s="25" t="s">
        <v>18</v>
      </c>
    </row>
    <row r="7" spans="1:20" ht="15.75" customHeight="1" x14ac:dyDescent="0.25">
      <c r="A7" s="9" t="s">
        <v>71</v>
      </c>
      <c r="B7" s="9" t="s">
        <v>239</v>
      </c>
      <c r="C7" s="9" t="s">
        <v>160</v>
      </c>
      <c r="D7" s="9">
        <v>638500</v>
      </c>
      <c r="E7" s="9">
        <v>165400</v>
      </c>
      <c r="F7" s="69">
        <v>36.700000000000003</v>
      </c>
      <c r="G7" s="69">
        <v>11.9</v>
      </c>
      <c r="H7" s="69">
        <v>12.6</v>
      </c>
      <c r="I7" s="69">
        <v>21.3</v>
      </c>
      <c r="J7" s="69">
        <v>28.2</v>
      </c>
      <c r="K7" s="69">
        <v>15.1</v>
      </c>
      <c r="L7" s="69">
        <v>26.9</v>
      </c>
      <c r="M7" s="69">
        <v>16.2</v>
      </c>
      <c r="N7" s="69">
        <v>36</v>
      </c>
      <c r="O7" s="69">
        <v>15.2</v>
      </c>
      <c r="P7" s="69">
        <v>35.9</v>
      </c>
      <c r="Q7" s="69">
        <v>24.6</v>
      </c>
      <c r="R7" s="69">
        <f t="shared" si="0"/>
        <v>23.383333333333329</v>
      </c>
      <c r="S7" s="25" t="s">
        <v>18</v>
      </c>
    </row>
    <row r="8" spans="1:20" ht="15.75" customHeight="1" x14ac:dyDescent="0.25">
      <c r="A8" s="9" t="s">
        <v>73</v>
      </c>
      <c r="B8" s="9" t="s">
        <v>254</v>
      </c>
      <c r="C8" s="9" t="s">
        <v>31</v>
      </c>
      <c r="D8" s="9">
        <v>639081</v>
      </c>
      <c r="E8" s="9">
        <v>165980</v>
      </c>
      <c r="F8" s="69">
        <v>19.8</v>
      </c>
      <c r="G8" s="69">
        <v>14.5</v>
      </c>
      <c r="H8" s="69">
        <v>13.1</v>
      </c>
      <c r="I8" s="69">
        <v>22.4</v>
      </c>
      <c r="J8" s="69">
        <v>13.6</v>
      </c>
      <c r="K8" s="69">
        <v>15.3</v>
      </c>
      <c r="L8" s="69">
        <v>8.8000000000000007</v>
      </c>
      <c r="M8" s="69">
        <v>14</v>
      </c>
      <c r="N8" s="69">
        <v>13.8</v>
      </c>
      <c r="O8" s="69"/>
      <c r="P8" s="69">
        <v>24.6</v>
      </c>
      <c r="Q8" s="69">
        <v>24.6</v>
      </c>
      <c r="R8" s="69">
        <f t="shared" si="0"/>
        <v>16.77272727272727</v>
      </c>
      <c r="S8" s="25" t="s">
        <v>18</v>
      </c>
    </row>
    <row r="9" spans="1:20" ht="15.75" customHeight="1" x14ac:dyDescent="0.25">
      <c r="A9" s="9" t="s">
        <v>81</v>
      </c>
      <c r="B9" s="9" t="s">
        <v>82</v>
      </c>
      <c r="C9" s="9" t="s">
        <v>31</v>
      </c>
      <c r="D9" s="9">
        <v>634600</v>
      </c>
      <c r="E9" s="9">
        <v>166000</v>
      </c>
      <c r="F9" s="69">
        <v>18.5</v>
      </c>
      <c r="G9" s="69">
        <v>11.9</v>
      </c>
      <c r="H9" s="69">
        <v>11.4</v>
      </c>
      <c r="I9" s="69">
        <v>19</v>
      </c>
      <c r="J9" s="69">
        <v>10.6</v>
      </c>
      <c r="K9" s="69">
        <v>21.8</v>
      </c>
      <c r="L9" s="69">
        <v>7</v>
      </c>
      <c r="M9" s="69">
        <v>11.6</v>
      </c>
      <c r="N9" s="69">
        <v>12.5</v>
      </c>
      <c r="O9" s="69">
        <v>10.7</v>
      </c>
      <c r="P9" s="69">
        <v>20.2</v>
      </c>
      <c r="Q9" s="69">
        <v>20.2</v>
      </c>
      <c r="R9" s="69">
        <f t="shared" si="0"/>
        <v>14.616666666666662</v>
      </c>
      <c r="S9" s="25" t="s">
        <v>18</v>
      </c>
    </row>
    <row r="10" spans="1:20" ht="15.75" customHeight="1" x14ac:dyDescent="0.25">
      <c r="A10" s="9" t="s">
        <v>83</v>
      </c>
      <c r="B10" s="9" t="s">
        <v>84</v>
      </c>
      <c r="C10" s="9" t="s">
        <v>31</v>
      </c>
      <c r="D10" s="9">
        <v>632900</v>
      </c>
      <c r="E10" s="9">
        <v>166400</v>
      </c>
      <c r="F10" s="69">
        <v>18.600000000000001</v>
      </c>
      <c r="G10" s="69"/>
      <c r="H10" s="69">
        <v>12</v>
      </c>
      <c r="I10" s="69">
        <v>20.6</v>
      </c>
      <c r="J10" s="69">
        <v>11.5</v>
      </c>
      <c r="K10" s="69">
        <v>12.2</v>
      </c>
      <c r="L10" s="69">
        <v>8.4</v>
      </c>
      <c r="M10" s="69">
        <v>14.3</v>
      </c>
      <c r="N10" s="69">
        <v>12.9</v>
      </c>
      <c r="O10" s="69">
        <v>11.8</v>
      </c>
      <c r="P10" s="69">
        <v>25.4</v>
      </c>
      <c r="Q10" s="69">
        <v>25.4</v>
      </c>
      <c r="R10" s="69">
        <f t="shared" si="0"/>
        <v>15.736363636363638</v>
      </c>
      <c r="S10" s="25" t="s">
        <v>18</v>
      </c>
    </row>
    <row r="11" spans="1:20" ht="15.75" customHeight="1" x14ac:dyDescent="0.25">
      <c r="A11" s="9" t="s">
        <v>85</v>
      </c>
      <c r="B11" s="9" t="s">
        <v>86</v>
      </c>
      <c r="C11" s="9" t="s">
        <v>31</v>
      </c>
      <c r="D11" s="9">
        <v>631100</v>
      </c>
      <c r="E11" s="9">
        <v>165400</v>
      </c>
      <c r="F11" s="69">
        <v>21.6</v>
      </c>
      <c r="G11" s="69">
        <v>12.4</v>
      </c>
      <c r="H11" s="69">
        <v>12.5</v>
      </c>
      <c r="I11" s="69">
        <v>21.3</v>
      </c>
      <c r="J11" s="69">
        <v>12.9</v>
      </c>
      <c r="K11" s="69">
        <v>13.3</v>
      </c>
      <c r="L11" s="69">
        <v>7.8</v>
      </c>
      <c r="M11" s="69">
        <v>15.2</v>
      </c>
      <c r="N11" s="69">
        <v>15.1</v>
      </c>
      <c r="O11" s="69">
        <v>12.1</v>
      </c>
      <c r="P11" s="69">
        <v>18.100000000000001</v>
      </c>
      <c r="Q11" s="69">
        <v>18.100000000000001</v>
      </c>
      <c r="R11" s="69">
        <f t="shared" si="0"/>
        <v>15.033333333333331</v>
      </c>
      <c r="S11" s="25" t="s">
        <v>18</v>
      </c>
    </row>
    <row r="12" spans="1:20" ht="15.75" customHeight="1" x14ac:dyDescent="0.25">
      <c r="A12" s="9" t="s">
        <v>87</v>
      </c>
      <c r="B12" s="9" t="s">
        <v>88</v>
      </c>
      <c r="C12" s="9" t="s">
        <v>28</v>
      </c>
      <c r="D12" s="9">
        <v>636500</v>
      </c>
      <c r="E12" s="9">
        <v>167800</v>
      </c>
      <c r="F12" s="69">
        <v>32.200000000000003</v>
      </c>
      <c r="G12" s="69"/>
      <c r="H12" s="69">
        <v>18.399999999999999</v>
      </c>
      <c r="I12" s="69">
        <v>26.9</v>
      </c>
      <c r="J12" s="69">
        <v>16.8</v>
      </c>
      <c r="K12" s="69">
        <v>20.5</v>
      </c>
      <c r="L12" s="69">
        <v>16.2</v>
      </c>
      <c r="M12" s="69">
        <v>23.5</v>
      </c>
      <c r="N12" s="69">
        <v>20.5</v>
      </c>
      <c r="O12" s="69">
        <v>24.5</v>
      </c>
      <c r="P12" s="69">
        <v>31.8</v>
      </c>
      <c r="Q12" s="69">
        <v>31.8</v>
      </c>
      <c r="R12" s="69">
        <f t="shared" si="0"/>
        <v>23.918181818181822</v>
      </c>
      <c r="S12" s="25" t="s">
        <v>18</v>
      </c>
    </row>
    <row r="13" spans="1:20" ht="15.75" customHeight="1" x14ac:dyDescent="0.25">
      <c r="A13" s="9" t="s">
        <v>91</v>
      </c>
      <c r="B13" s="9" t="s">
        <v>92</v>
      </c>
      <c r="C13" s="9" t="s">
        <v>28</v>
      </c>
      <c r="D13" s="9">
        <v>636400</v>
      </c>
      <c r="E13" s="9">
        <v>168200</v>
      </c>
      <c r="F13" s="69">
        <v>32.799999999999997</v>
      </c>
      <c r="G13" s="69"/>
      <c r="H13" s="69">
        <v>21.3</v>
      </c>
      <c r="I13" s="69">
        <v>28.4</v>
      </c>
      <c r="J13" s="69"/>
      <c r="K13" s="69">
        <v>17.5</v>
      </c>
      <c r="L13" s="69">
        <v>16.5</v>
      </c>
      <c r="M13" s="69">
        <v>28.6</v>
      </c>
      <c r="N13" s="69">
        <v>24.7</v>
      </c>
      <c r="O13" s="69">
        <v>24.3</v>
      </c>
      <c r="P13" s="69">
        <v>36.200000000000003</v>
      </c>
      <c r="Q13" s="69">
        <v>36.200000000000003</v>
      </c>
      <c r="R13" s="69">
        <f t="shared" si="0"/>
        <v>26.65</v>
      </c>
      <c r="S13" s="25" t="s">
        <v>18</v>
      </c>
    </row>
    <row r="14" spans="1:20" ht="15.75" customHeight="1" x14ac:dyDescent="0.25">
      <c r="A14" s="9" t="s">
        <v>93</v>
      </c>
      <c r="B14" s="9" t="s">
        <v>94</v>
      </c>
      <c r="C14" s="9" t="s">
        <v>95</v>
      </c>
      <c r="D14" s="9">
        <v>635900</v>
      </c>
      <c r="E14" s="9">
        <v>165400</v>
      </c>
      <c r="F14" s="69">
        <v>22.2</v>
      </c>
      <c r="G14" s="69">
        <v>16.399999999999999</v>
      </c>
      <c r="H14" s="69">
        <v>14.8</v>
      </c>
      <c r="I14" s="69">
        <v>22.9</v>
      </c>
      <c r="J14" s="69">
        <v>13.5</v>
      </c>
      <c r="K14" s="69">
        <v>15.8</v>
      </c>
      <c r="L14" s="69">
        <v>9.6</v>
      </c>
      <c r="M14" s="69">
        <v>16.100000000000001</v>
      </c>
      <c r="N14" s="69">
        <v>15.3</v>
      </c>
      <c r="O14" s="69">
        <v>14.3</v>
      </c>
      <c r="P14" s="69">
        <v>25.5</v>
      </c>
      <c r="Q14" s="69">
        <v>25.5</v>
      </c>
      <c r="R14" s="69">
        <f t="shared" si="0"/>
        <v>17.658333333333335</v>
      </c>
      <c r="S14" s="25" t="s">
        <v>18</v>
      </c>
    </row>
    <row r="15" spans="1:20" ht="15.75" customHeight="1" x14ac:dyDescent="0.25">
      <c r="A15" s="9" t="s">
        <v>117</v>
      </c>
      <c r="B15" s="9" t="s">
        <v>118</v>
      </c>
      <c r="C15" s="9" t="s">
        <v>28</v>
      </c>
      <c r="D15" s="9">
        <v>630419</v>
      </c>
      <c r="E15" s="9">
        <v>169092</v>
      </c>
      <c r="F15" s="69">
        <v>36.1</v>
      </c>
      <c r="G15" s="69">
        <v>25.6</v>
      </c>
      <c r="H15" s="69">
        <v>28.1</v>
      </c>
      <c r="I15" s="69">
        <v>31.8</v>
      </c>
      <c r="J15" s="69">
        <v>22.8</v>
      </c>
      <c r="K15" s="69"/>
      <c r="L15" s="69">
        <v>22.7</v>
      </c>
      <c r="M15" s="69">
        <v>26.7</v>
      </c>
      <c r="N15" s="69">
        <v>22.3</v>
      </c>
      <c r="O15" s="69">
        <v>27.3</v>
      </c>
      <c r="P15" s="69">
        <v>37.200000000000003</v>
      </c>
      <c r="Q15" s="69">
        <v>37.200000000000003</v>
      </c>
      <c r="R15" s="69">
        <f t="shared" si="0"/>
        <v>28.890909090909091</v>
      </c>
      <c r="S15" s="25" t="s">
        <v>18</v>
      </c>
    </row>
    <row r="16" spans="1:20" ht="15.75" customHeight="1" x14ac:dyDescent="0.25">
      <c r="A16" s="9" t="s">
        <v>119</v>
      </c>
      <c r="B16" s="9" t="s">
        <v>120</v>
      </c>
      <c r="C16" s="9" t="s">
        <v>28</v>
      </c>
      <c r="D16" s="9">
        <v>630194</v>
      </c>
      <c r="E16" s="9">
        <v>168993</v>
      </c>
      <c r="F16" s="69">
        <v>24</v>
      </c>
      <c r="G16" s="69"/>
      <c r="H16" s="69">
        <v>15.5</v>
      </c>
      <c r="I16" s="69">
        <v>24.3</v>
      </c>
      <c r="J16" s="69">
        <v>15</v>
      </c>
      <c r="K16" s="69">
        <v>37.5</v>
      </c>
      <c r="L16" s="69">
        <v>10.3</v>
      </c>
      <c r="M16" s="69">
        <v>17.2</v>
      </c>
      <c r="N16" s="69">
        <v>19.899999999999999</v>
      </c>
      <c r="O16" s="69">
        <v>15</v>
      </c>
      <c r="P16" s="69">
        <v>31.6</v>
      </c>
      <c r="Q16" s="69">
        <v>31.6</v>
      </c>
      <c r="R16" s="69">
        <f t="shared" si="0"/>
        <v>21.990909090909089</v>
      </c>
      <c r="S16" s="25" t="s">
        <v>18</v>
      </c>
    </row>
    <row r="17" spans="1:19" ht="15.75" customHeight="1" x14ac:dyDescent="0.25">
      <c r="A17" s="9" t="s">
        <v>243</v>
      </c>
      <c r="B17" s="9" t="s">
        <v>124</v>
      </c>
      <c r="C17" s="9" t="s">
        <v>28</v>
      </c>
      <c r="D17" s="9">
        <v>638487</v>
      </c>
      <c r="E17" s="9">
        <v>165433</v>
      </c>
      <c r="F17" s="69">
        <v>25.666666666666668</v>
      </c>
      <c r="G17" s="69">
        <v>19.566666666666666</v>
      </c>
      <c r="H17" s="69">
        <v>15.5</v>
      </c>
      <c r="I17" s="69">
        <v>23.400000000000002</v>
      </c>
      <c r="J17" s="69">
        <v>16.399999999999999</v>
      </c>
      <c r="K17" s="69">
        <v>20.466666666666665</v>
      </c>
      <c r="L17" s="69">
        <v>13.6</v>
      </c>
      <c r="M17" s="69">
        <v>21.133333333333333</v>
      </c>
      <c r="N17" s="69">
        <v>21.2</v>
      </c>
      <c r="O17" s="69">
        <v>17.533333333333331</v>
      </c>
      <c r="P17" s="69">
        <v>27.133333333333329</v>
      </c>
      <c r="Q17" s="69">
        <v>27.133333333333329</v>
      </c>
      <c r="R17" s="69">
        <f t="shared" si="0"/>
        <v>20.727777777777774</v>
      </c>
      <c r="S17" s="25" t="s">
        <v>18</v>
      </c>
    </row>
    <row r="18" spans="1:19" ht="15.75" customHeight="1" x14ac:dyDescent="0.25">
      <c r="A18" s="9" t="s">
        <v>255</v>
      </c>
      <c r="B18" s="9" t="s">
        <v>256</v>
      </c>
      <c r="C18" s="9" t="s">
        <v>28</v>
      </c>
      <c r="D18" s="9">
        <v>637091</v>
      </c>
      <c r="E18" s="9">
        <v>165342</v>
      </c>
      <c r="F18" s="69">
        <v>46.966666666666669</v>
      </c>
      <c r="G18" s="69">
        <v>28.933333333333334</v>
      </c>
      <c r="H18" s="69">
        <v>29.266666666666666</v>
      </c>
      <c r="I18" s="69">
        <v>37.099999999999994</v>
      </c>
      <c r="J18" s="69">
        <v>25.666666666666668</v>
      </c>
      <c r="K18" s="69">
        <v>30.35</v>
      </c>
      <c r="L18" s="69">
        <v>23.8</v>
      </c>
      <c r="M18" s="69">
        <v>37.5</v>
      </c>
      <c r="N18" s="69">
        <v>38.966666666666661</v>
      </c>
      <c r="O18" s="69">
        <v>31.900000000000002</v>
      </c>
      <c r="P18" s="69">
        <v>46</v>
      </c>
      <c r="Q18" s="69">
        <v>46</v>
      </c>
      <c r="R18" s="69">
        <f t="shared" si="0"/>
        <v>35.204166666666659</v>
      </c>
      <c r="S18" s="25" t="s">
        <v>18</v>
      </c>
    </row>
    <row r="19" spans="1:19" ht="15.75" customHeight="1" x14ac:dyDescent="0.25">
      <c r="A19" s="9" t="s">
        <v>132</v>
      </c>
      <c r="B19" s="9" t="s">
        <v>133</v>
      </c>
      <c r="C19" s="9" t="s">
        <v>28</v>
      </c>
      <c r="D19" s="9">
        <v>636818</v>
      </c>
      <c r="E19" s="9">
        <v>167303</v>
      </c>
      <c r="F19" s="69">
        <v>33.799999999999997</v>
      </c>
      <c r="G19" s="69">
        <v>25.4</v>
      </c>
      <c r="H19" s="69">
        <v>21.8</v>
      </c>
      <c r="I19" s="69">
        <v>27.4</v>
      </c>
      <c r="J19" s="69"/>
      <c r="K19" s="69">
        <v>20.3</v>
      </c>
      <c r="L19" s="69">
        <v>16.2</v>
      </c>
      <c r="M19" s="69">
        <v>23.9</v>
      </c>
      <c r="N19" s="69">
        <v>24</v>
      </c>
      <c r="O19" s="69">
        <v>23.8</v>
      </c>
      <c r="P19" s="69">
        <v>33.299999999999997</v>
      </c>
      <c r="Q19" s="69">
        <v>33.299999999999997</v>
      </c>
      <c r="R19" s="69">
        <f t="shared" si="0"/>
        <v>25.74545454545455</v>
      </c>
      <c r="S19" s="25" t="s">
        <v>18</v>
      </c>
    </row>
    <row r="20" spans="1:19" ht="15.75" customHeight="1" x14ac:dyDescent="0.25">
      <c r="A20" s="9" t="s">
        <v>140</v>
      </c>
      <c r="B20" s="9" t="s">
        <v>141</v>
      </c>
      <c r="C20" s="9" t="s">
        <v>28</v>
      </c>
      <c r="D20" s="9">
        <v>639366</v>
      </c>
      <c r="E20" s="9">
        <v>167898</v>
      </c>
      <c r="F20" s="69">
        <v>42.7</v>
      </c>
      <c r="G20" s="69">
        <v>28.3</v>
      </c>
      <c r="H20" s="69">
        <v>28.1</v>
      </c>
      <c r="I20" s="69">
        <v>30.9</v>
      </c>
      <c r="J20" s="69">
        <v>25.9</v>
      </c>
      <c r="K20" s="69">
        <v>29.2</v>
      </c>
      <c r="L20" s="69">
        <v>24.1</v>
      </c>
      <c r="M20" s="69">
        <v>31.2</v>
      </c>
      <c r="N20" s="69">
        <v>34.1</v>
      </c>
      <c r="O20" s="69">
        <v>30.1</v>
      </c>
      <c r="P20" s="69">
        <v>32.9</v>
      </c>
      <c r="Q20" s="69">
        <v>32.9</v>
      </c>
      <c r="R20" s="69">
        <f t="shared" si="0"/>
        <v>30.866666666666664</v>
      </c>
      <c r="S20" s="25" t="s">
        <v>18</v>
      </c>
    </row>
    <row r="21" spans="1:19" ht="15.75" customHeight="1" x14ac:dyDescent="0.25">
      <c r="A21" s="9" t="s">
        <v>154</v>
      </c>
      <c r="B21" s="9" t="s">
        <v>155</v>
      </c>
      <c r="C21" s="9" t="s">
        <v>28</v>
      </c>
      <c r="D21" s="9">
        <v>637109</v>
      </c>
      <c r="E21" s="9">
        <v>165330</v>
      </c>
      <c r="F21" s="69">
        <v>31.1</v>
      </c>
      <c r="G21" s="69">
        <v>23.9</v>
      </c>
      <c r="H21" s="69">
        <v>22.3</v>
      </c>
      <c r="I21" s="69">
        <v>30</v>
      </c>
      <c r="J21" s="69">
        <v>20.100000000000001</v>
      </c>
      <c r="K21" s="69">
        <v>26.9</v>
      </c>
      <c r="L21" s="69">
        <v>15.9</v>
      </c>
      <c r="M21" s="69">
        <v>28.4</v>
      </c>
      <c r="N21" s="69">
        <v>27.4</v>
      </c>
      <c r="O21" s="69">
        <v>23.2</v>
      </c>
      <c r="P21" s="69">
        <v>31.4</v>
      </c>
      <c r="Q21" s="69">
        <v>31.4</v>
      </c>
      <c r="R21" s="69">
        <f t="shared" si="0"/>
        <v>26</v>
      </c>
      <c r="S21" s="25" t="s">
        <v>18</v>
      </c>
    </row>
    <row r="22" spans="1:19" ht="15.75" customHeight="1" x14ac:dyDescent="0.25">
      <c r="A22" s="9" t="s">
        <v>156</v>
      </c>
      <c r="B22" s="9" t="s">
        <v>157</v>
      </c>
      <c r="C22" s="9" t="s">
        <v>28</v>
      </c>
      <c r="D22" s="9">
        <v>638537</v>
      </c>
      <c r="E22" s="9">
        <v>165464</v>
      </c>
      <c r="F22" s="69">
        <v>25.85</v>
      </c>
      <c r="G22" s="69">
        <v>25.650000000000002</v>
      </c>
      <c r="H22" s="69">
        <v>18.100000000000001</v>
      </c>
      <c r="I22" s="69">
        <v>28.466666666666669</v>
      </c>
      <c r="J22" s="69">
        <v>30.55</v>
      </c>
      <c r="K22" s="69">
        <v>30.533333333333331</v>
      </c>
      <c r="L22" s="69">
        <v>23.599999999999998</v>
      </c>
      <c r="M22" s="69">
        <v>37.699999999999996</v>
      </c>
      <c r="N22" s="69">
        <v>35.033333333333339</v>
      </c>
      <c r="O22" s="69">
        <v>25.366666666666664</v>
      </c>
      <c r="P22" s="69">
        <v>35.199999999999996</v>
      </c>
      <c r="Q22" s="69">
        <v>35.199999999999996</v>
      </c>
      <c r="R22" s="69">
        <f t="shared" si="0"/>
        <v>29.270833333333329</v>
      </c>
      <c r="S22" s="25" t="s">
        <v>18</v>
      </c>
    </row>
    <row r="23" spans="1:19" ht="15.75" customHeight="1" x14ac:dyDescent="0.25">
      <c r="A23" s="9" t="s">
        <v>158</v>
      </c>
      <c r="B23" s="9" t="s">
        <v>159</v>
      </c>
      <c r="C23" s="9" t="s">
        <v>160</v>
      </c>
      <c r="D23" s="9">
        <v>637092</v>
      </c>
      <c r="E23" s="9">
        <v>165340</v>
      </c>
      <c r="F23" s="69">
        <v>50.366666666666674</v>
      </c>
      <c r="G23" s="69">
        <v>29.099999999999998</v>
      </c>
      <c r="H23" s="69">
        <v>28.400000000000002</v>
      </c>
      <c r="I23" s="69">
        <v>34</v>
      </c>
      <c r="J23" s="69">
        <v>26.433333333333334</v>
      </c>
      <c r="K23" s="69">
        <v>37.700000000000003</v>
      </c>
      <c r="L23" s="69">
        <v>25.833333333333332</v>
      </c>
      <c r="M23" s="69">
        <v>46.133333333333333</v>
      </c>
      <c r="N23" s="69">
        <v>46.333333333333336</v>
      </c>
      <c r="O23" s="69">
        <v>33.233333333333327</v>
      </c>
      <c r="P23" s="69">
        <v>45.9</v>
      </c>
      <c r="Q23" s="69">
        <v>45.9</v>
      </c>
      <c r="R23" s="69">
        <f t="shared" si="0"/>
        <v>37.444444444444443</v>
      </c>
      <c r="S23" s="25" t="s">
        <v>18</v>
      </c>
    </row>
    <row r="24" spans="1:19" ht="15.75" customHeight="1" x14ac:dyDescent="0.25">
      <c r="A24" s="9" t="s">
        <v>163</v>
      </c>
      <c r="B24" s="9" t="s">
        <v>164</v>
      </c>
      <c r="C24" s="9" t="s">
        <v>160</v>
      </c>
      <c r="D24" s="9">
        <v>634752</v>
      </c>
      <c r="E24" s="9">
        <v>170679</v>
      </c>
      <c r="F24" s="69">
        <v>29.6</v>
      </c>
      <c r="G24" s="69">
        <v>26.4</v>
      </c>
      <c r="H24" s="69">
        <v>19.8</v>
      </c>
      <c r="I24" s="69">
        <v>28.7</v>
      </c>
      <c r="J24" s="69">
        <v>19.2</v>
      </c>
      <c r="K24" s="69">
        <v>22.2</v>
      </c>
      <c r="L24" s="69">
        <v>17.2</v>
      </c>
      <c r="M24" s="69">
        <v>24.3</v>
      </c>
      <c r="N24" s="69">
        <v>21.9</v>
      </c>
      <c r="O24" s="69">
        <v>19.7</v>
      </c>
      <c r="P24" s="69">
        <v>33.9</v>
      </c>
      <c r="Q24" s="69">
        <v>33.9</v>
      </c>
      <c r="R24" s="69">
        <f t="shared" si="0"/>
        <v>24.733333333333331</v>
      </c>
      <c r="S24" s="25" t="s">
        <v>18</v>
      </c>
    </row>
    <row r="25" spans="1:19" ht="15.75" customHeight="1" x14ac:dyDescent="0.25">
      <c r="A25" s="9" t="s">
        <v>167</v>
      </c>
      <c r="B25" s="9" t="s">
        <v>168</v>
      </c>
      <c r="C25" s="9" t="s">
        <v>28</v>
      </c>
      <c r="D25" s="9">
        <v>630968</v>
      </c>
      <c r="E25" s="9">
        <v>164710</v>
      </c>
      <c r="F25" s="69">
        <v>30.4</v>
      </c>
      <c r="G25" s="69">
        <v>19.899999999999999</v>
      </c>
      <c r="H25" s="69">
        <v>18.2</v>
      </c>
      <c r="I25" s="69">
        <v>21.6</v>
      </c>
      <c r="J25" s="69"/>
      <c r="K25" s="69">
        <v>15.1</v>
      </c>
      <c r="L25" s="69">
        <v>15.6</v>
      </c>
      <c r="M25" s="69">
        <v>22.4</v>
      </c>
      <c r="N25" s="69">
        <v>24.2</v>
      </c>
      <c r="O25" s="69">
        <v>21.1</v>
      </c>
      <c r="P25" s="69">
        <v>28.8</v>
      </c>
      <c r="Q25" s="69">
        <v>28.8</v>
      </c>
      <c r="R25" s="69">
        <f t="shared" si="0"/>
        <v>22.372727272727271</v>
      </c>
      <c r="S25" s="25" t="s">
        <v>18</v>
      </c>
    </row>
    <row r="26" spans="1:19" ht="15.75" customHeight="1" x14ac:dyDescent="0.25">
      <c r="A26" s="9" t="s">
        <v>169</v>
      </c>
      <c r="B26" s="9" t="s">
        <v>170</v>
      </c>
      <c r="C26" s="9" t="s">
        <v>160</v>
      </c>
      <c r="D26" s="9">
        <v>636049</v>
      </c>
      <c r="E26" s="9">
        <v>167727</v>
      </c>
      <c r="F26" s="69"/>
      <c r="G26" s="69"/>
      <c r="H26" s="69">
        <v>14.5</v>
      </c>
      <c r="I26" s="69">
        <v>24.9</v>
      </c>
      <c r="J26" s="69">
        <v>16.600000000000001</v>
      </c>
      <c r="K26" s="69">
        <v>17.899999999999999</v>
      </c>
      <c r="L26" s="69">
        <v>9.5</v>
      </c>
      <c r="M26" s="69">
        <v>20.2</v>
      </c>
      <c r="N26" s="69">
        <v>19.100000000000001</v>
      </c>
      <c r="O26" s="69">
        <v>11.1</v>
      </c>
      <c r="P26" s="69">
        <v>30.7</v>
      </c>
      <c r="Q26" s="69">
        <v>30.7</v>
      </c>
      <c r="R26" s="69">
        <f t="shared" si="0"/>
        <v>19.52</v>
      </c>
      <c r="S26" s="25" t="s">
        <v>18</v>
      </c>
    </row>
    <row r="27" spans="1:19" ht="15.75" customHeight="1" x14ac:dyDescent="0.25">
      <c r="A27" s="9" t="s">
        <v>171</v>
      </c>
      <c r="B27" s="9" t="s">
        <v>172</v>
      </c>
      <c r="C27" s="9" t="s">
        <v>160</v>
      </c>
      <c r="D27" s="9">
        <v>625641</v>
      </c>
      <c r="E27" s="9">
        <v>165002</v>
      </c>
      <c r="F27" s="69">
        <v>30.9</v>
      </c>
      <c r="G27" s="69">
        <v>23.2</v>
      </c>
      <c r="H27" s="69">
        <v>21.4</v>
      </c>
      <c r="I27" s="69">
        <v>23.8</v>
      </c>
      <c r="J27" s="69">
        <v>18.8</v>
      </c>
      <c r="K27" s="69">
        <v>18.2</v>
      </c>
      <c r="L27" s="69">
        <v>17.600000000000001</v>
      </c>
      <c r="M27" s="69"/>
      <c r="N27" s="69">
        <v>25.3</v>
      </c>
      <c r="O27" s="69">
        <v>23.4</v>
      </c>
      <c r="P27" s="69">
        <v>29.9</v>
      </c>
      <c r="Q27" s="69">
        <v>29.9</v>
      </c>
      <c r="R27" s="69">
        <f t="shared" si="0"/>
        <v>23.854545454545452</v>
      </c>
      <c r="S27" s="25" t="s">
        <v>18</v>
      </c>
    </row>
    <row r="28" spans="1:19" ht="15.75" customHeight="1" x14ac:dyDescent="0.25">
      <c r="A28" s="9" t="s">
        <v>173</v>
      </c>
      <c r="B28" s="9" t="s">
        <v>174</v>
      </c>
      <c r="C28" s="9" t="s">
        <v>160</v>
      </c>
      <c r="D28" s="9">
        <v>636909</v>
      </c>
      <c r="E28" s="9">
        <v>165780</v>
      </c>
      <c r="F28" s="69">
        <v>24.3</v>
      </c>
      <c r="G28" s="69">
        <v>14.9</v>
      </c>
      <c r="H28" s="69">
        <v>15.5</v>
      </c>
      <c r="I28" s="69">
        <v>26.7</v>
      </c>
      <c r="J28" s="69">
        <v>17.399999999999999</v>
      </c>
      <c r="K28" s="69">
        <v>19.3</v>
      </c>
      <c r="L28" s="69">
        <v>11.4</v>
      </c>
      <c r="M28" s="69">
        <v>22.4</v>
      </c>
      <c r="N28" s="69">
        <v>22.9</v>
      </c>
      <c r="O28" s="69">
        <v>16.2</v>
      </c>
      <c r="P28" s="69">
        <v>31</v>
      </c>
      <c r="Q28" s="69">
        <v>31</v>
      </c>
      <c r="R28" s="69">
        <f t="shared" si="0"/>
        <v>21.083333333333332</v>
      </c>
    </row>
    <row r="29" spans="1:19" ht="15.75" customHeight="1" x14ac:dyDescent="0.25">
      <c r="A29" s="9" t="s">
        <v>176</v>
      </c>
      <c r="B29" s="9" t="s">
        <v>177</v>
      </c>
      <c r="C29" s="9" t="s">
        <v>160</v>
      </c>
      <c r="D29" s="9">
        <v>637097</v>
      </c>
      <c r="E29" s="9">
        <v>166799</v>
      </c>
      <c r="F29" s="69"/>
      <c r="G29" s="69">
        <v>18.899999999999999</v>
      </c>
      <c r="H29" s="69">
        <v>16</v>
      </c>
      <c r="I29" s="69">
        <v>25.9</v>
      </c>
      <c r="J29" s="69">
        <v>17.5</v>
      </c>
      <c r="K29" s="69">
        <v>18.3</v>
      </c>
      <c r="L29" s="69">
        <v>12.1</v>
      </c>
      <c r="M29" s="69">
        <v>21.4</v>
      </c>
      <c r="N29" s="69">
        <v>22.7</v>
      </c>
      <c r="O29" s="69"/>
      <c r="P29" s="69">
        <v>32.9</v>
      </c>
      <c r="Q29" s="69">
        <v>32.9</v>
      </c>
      <c r="R29" s="69">
        <f t="shared" si="0"/>
        <v>21.86</v>
      </c>
    </row>
    <row r="30" spans="1:19" ht="15.75" customHeight="1" x14ac:dyDescent="0.25">
      <c r="A30" s="9" t="s">
        <v>178</v>
      </c>
      <c r="B30" s="9" t="s">
        <v>179</v>
      </c>
      <c r="C30" s="9" t="s">
        <v>160</v>
      </c>
      <c r="D30" s="9">
        <v>637271</v>
      </c>
      <c r="E30" s="9">
        <v>167873</v>
      </c>
      <c r="F30" s="69">
        <v>34.4</v>
      </c>
      <c r="G30" s="69"/>
      <c r="H30" s="69">
        <v>17.5</v>
      </c>
      <c r="I30" s="69">
        <v>27.5</v>
      </c>
      <c r="J30" s="69">
        <v>19.899999999999999</v>
      </c>
      <c r="K30" s="69">
        <v>24.6</v>
      </c>
      <c r="L30" s="69">
        <v>17.399999999999999</v>
      </c>
      <c r="M30" s="69">
        <v>24.3</v>
      </c>
      <c r="N30" s="69">
        <v>25.5</v>
      </c>
      <c r="O30" s="69"/>
      <c r="P30" s="69">
        <v>36.5</v>
      </c>
      <c r="Q30" s="69">
        <v>36.5</v>
      </c>
      <c r="R30" s="69">
        <f t="shared" si="0"/>
        <v>26.410000000000004</v>
      </c>
    </row>
    <row r="31" spans="1:19" ht="15.75" customHeight="1" x14ac:dyDescent="0.25">
      <c r="A31" s="9" t="s">
        <v>180</v>
      </c>
      <c r="B31" s="9" t="s">
        <v>181</v>
      </c>
      <c r="C31" s="9" t="s">
        <v>160</v>
      </c>
      <c r="D31" s="9">
        <v>635907</v>
      </c>
      <c r="E31" s="9">
        <v>169266</v>
      </c>
      <c r="F31" s="69">
        <v>20.5</v>
      </c>
      <c r="G31" s="69">
        <v>12.1</v>
      </c>
      <c r="H31" s="69">
        <v>15.7</v>
      </c>
      <c r="I31" s="69">
        <v>24.6</v>
      </c>
      <c r="J31" s="69"/>
      <c r="K31" s="69">
        <v>17.399999999999999</v>
      </c>
      <c r="L31" s="69">
        <v>9.1</v>
      </c>
      <c r="M31" s="69">
        <v>19</v>
      </c>
      <c r="N31" s="69">
        <v>19</v>
      </c>
      <c r="O31" s="69">
        <v>15.2</v>
      </c>
      <c r="P31" s="69">
        <v>29.1</v>
      </c>
      <c r="Q31" s="69">
        <v>29.1</v>
      </c>
      <c r="R31" s="69">
        <f t="shared" si="0"/>
        <v>19.16363636363636</v>
      </c>
    </row>
    <row r="32" spans="1:19" ht="15.75" customHeight="1" x14ac:dyDescent="0.25">
      <c r="A32" s="9" t="s">
        <v>182</v>
      </c>
      <c r="B32" s="9" t="s">
        <v>183</v>
      </c>
      <c r="C32" s="9" t="s">
        <v>160</v>
      </c>
      <c r="D32" s="9">
        <v>635997</v>
      </c>
      <c r="E32" s="9">
        <v>171095</v>
      </c>
      <c r="F32" s="69">
        <v>33.4</v>
      </c>
      <c r="G32" s="69">
        <v>25.2</v>
      </c>
      <c r="H32" s="69">
        <v>18.3</v>
      </c>
      <c r="I32" s="69">
        <v>24.8</v>
      </c>
      <c r="J32" s="69"/>
      <c r="K32" s="69">
        <v>21.4</v>
      </c>
      <c r="L32" s="69">
        <v>20.399999999999999</v>
      </c>
      <c r="M32" s="69">
        <v>23.9</v>
      </c>
      <c r="N32" s="69">
        <v>24.9</v>
      </c>
      <c r="O32" s="69">
        <v>19.5</v>
      </c>
      <c r="P32" s="69">
        <v>32.700000000000003</v>
      </c>
      <c r="Q32" s="69">
        <v>32.700000000000003</v>
      </c>
      <c r="R32" s="69">
        <f t="shared" si="0"/>
        <v>25.2</v>
      </c>
    </row>
    <row r="33" spans="1:18" ht="15.75" customHeight="1" x14ac:dyDescent="0.25">
      <c r="A33" s="9" t="s">
        <v>184</v>
      </c>
      <c r="B33" s="9" t="s">
        <v>185</v>
      </c>
      <c r="C33" s="9" t="s">
        <v>160</v>
      </c>
      <c r="D33" s="9">
        <v>638026</v>
      </c>
      <c r="E33" s="9">
        <v>165442</v>
      </c>
      <c r="F33" s="78">
        <v>40.200000000000003</v>
      </c>
      <c r="G33" s="78">
        <v>30.3</v>
      </c>
      <c r="H33" s="78">
        <v>28.4</v>
      </c>
      <c r="I33" s="78">
        <v>29.3</v>
      </c>
      <c r="J33" s="78">
        <v>24.3</v>
      </c>
      <c r="K33" s="78">
        <v>29</v>
      </c>
      <c r="L33" s="78">
        <v>22.4</v>
      </c>
      <c r="M33" s="78">
        <v>32.5</v>
      </c>
      <c r="N33" s="78">
        <v>31.7</v>
      </c>
      <c r="O33" s="78">
        <v>28.1</v>
      </c>
      <c r="P33" s="78">
        <v>38.1</v>
      </c>
      <c r="Q33" s="78">
        <v>38.1</v>
      </c>
      <c r="R33" s="69">
        <f t="shared" si="0"/>
        <v>31.033333333333342</v>
      </c>
    </row>
    <row r="34" spans="1:18" ht="15.75" customHeight="1" x14ac:dyDescent="0.25">
      <c r="A34" s="9" t="s">
        <v>186</v>
      </c>
      <c r="B34" s="9" t="s">
        <v>187</v>
      </c>
      <c r="C34" s="9" t="s">
        <v>160</v>
      </c>
      <c r="D34" s="9">
        <v>637747</v>
      </c>
      <c r="E34" s="9">
        <v>165713</v>
      </c>
      <c r="F34" s="78">
        <v>34.700000000000003</v>
      </c>
      <c r="G34" s="78">
        <v>24.9</v>
      </c>
      <c r="H34" s="78">
        <v>19.5</v>
      </c>
      <c r="I34" s="78">
        <v>26.7</v>
      </c>
      <c r="J34" s="78">
        <v>17.899999999999999</v>
      </c>
      <c r="K34" s="78">
        <v>22.7</v>
      </c>
      <c r="L34" s="78">
        <v>17.2</v>
      </c>
      <c r="M34" s="78">
        <v>23.6</v>
      </c>
      <c r="N34" s="78">
        <v>25</v>
      </c>
      <c r="O34" s="78">
        <v>22.4</v>
      </c>
      <c r="P34" s="78">
        <v>35.299999999999997</v>
      </c>
      <c r="Q34" s="78">
        <v>35.299999999999997</v>
      </c>
      <c r="R34" s="69">
        <f t="shared" si="0"/>
        <v>25.433333333333334</v>
      </c>
    </row>
    <row r="35" spans="1:18" ht="15.75" customHeight="1" x14ac:dyDescent="0.25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5.75" customHeight="1" x14ac:dyDescent="0.25"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5.75" customHeight="1" x14ac:dyDescent="0.25"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5.75" customHeight="1" x14ac:dyDescent="0.25"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ht="15.75" customHeight="1" x14ac:dyDescent="0.25">
      <c r="R39" s="78"/>
    </row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12" customWidth="1"/>
    <col min="2" max="2" width="38.25" customWidth="1"/>
    <col min="3" max="3" width="23.75" customWidth="1"/>
    <col min="4" max="4" width="8.125" customWidth="1"/>
    <col min="5" max="5" width="8.375" customWidth="1"/>
    <col min="6" max="6" width="7.625" customWidth="1"/>
    <col min="7" max="7" width="8.625" customWidth="1"/>
    <col min="8" max="10" width="7.625" customWidth="1"/>
    <col min="11" max="11" width="7.75" customWidth="1"/>
    <col min="12" max="13" width="7.625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62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262</v>
      </c>
      <c r="T1" s="25" t="s">
        <v>223</v>
      </c>
    </row>
    <row r="2" spans="1:20" ht="15.75" customHeight="1" x14ac:dyDescent="0.25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224</v>
      </c>
      <c r="G2" s="9" t="s">
        <v>225</v>
      </c>
      <c r="H2" s="9" t="s">
        <v>226</v>
      </c>
      <c r="I2" s="9" t="s">
        <v>227</v>
      </c>
      <c r="J2" s="9" t="s">
        <v>228</v>
      </c>
      <c r="K2" s="9" t="s">
        <v>229</v>
      </c>
      <c r="L2" s="9" t="s">
        <v>230</v>
      </c>
      <c r="M2" s="9" t="s">
        <v>231</v>
      </c>
      <c r="N2" s="9" t="s">
        <v>232</v>
      </c>
      <c r="O2" s="9" t="s">
        <v>233</v>
      </c>
      <c r="P2" s="9" t="s">
        <v>234</v>
      </c>
      <c r="Q2" s="9" t="s">
        <v>235</v>
      </c>
      <c r="R2" s="9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9" t="s">
        <v>26</v>
      </c>
      <c r="B3" s="9" t="s">
        <v>27</v>
      </c>
      <c r="C3" s="9" t="s">
        <v>28</v>
      </c>
      <c r="D3" s="9">
        <v>639000</v>
      </c>
      <c r="E3" s="9">
        <v>168000</v>
      </c>
      <c r="F3" s="69">
        <v>41.5</v>
      </c>
      <c r="G3" s="69">
        <v>45.2</v>
      </c>
      <c r="H3" s="69">
        <v>36.1</v>
      </c>
      <c r="I3" s="69">
        <v>36.6</v>
      </c>
      <c r="J3" s="69">
        <v>33.5</v>
      </c>
      <c r="K3" s="69">
        <v>36.299999999999997</v>
      </c>
      <c r="L3" s="69">
        <v>33.1</v>
      </c>
      <c r="M3" s="69">
        <v>35.700000000000003</v>
      </c>
      <c r="N3" s="69">
        <v>28.8</v>
      </c>
      <c r="O3" s="69">
        <v>33</v>
      </c>
      <c r="P3" s="69">
        <v>45.9</v>
      </c>
      <c r="Q3" s="69">
        <v>39.700000000000003</v>
      </c>
      <c r="R3" s="69">
        <f t="shared" ref="R3:R34" si="0">AVERAGE(F3:Q3)</f>
        <v>37.116666666666667</v>
      </c>
      <c r="S3" s="25" t="s">
        <v>18</v>
      </c>
    </row>
    <row r="4" spans="1:20" ht="15.75" customHeight="1" x14ac:dyDescent="0.25">
      <c r="A4" s="9" t="s">
        <v>38</v>
      </c>
      <c r="B4" s="9" t="s">
        <v>39</v>
      </c>
      <c r="C4" s="9" t="s">
        <v>28</v>
      </c>
      <c r="D4" s="9">
        <v>635500</v>
      </c>
      <c r="E4" s="9">
        <v>169800</v>
      </c>
      <c r="F4" s="69">
        <v>33.9</v>
      </c>
      <c r="G4" s="69">
        <v>47.8</v>
      </c>
      <c r="H4" s="69">
        <v>38</v>
      </c>
      <c r="I4" s="69">
        <v>53.7</v>
      </c>
      <c r="J4" s="69">
        <v>39.299999999999997</v>
      </c>
      <c r="K4" s="69">
        <v>41.5</v>
      </c>
      <c r="L4" s="69">
        <v>37.200000000000003</v>
      </c>
      <c r="M4" s="69">
        <v>39.200000000000003</v>
      </c>
      <c r="N4" s="69">
        <v>32.1</v>
      </c>
      <c r="O4" s="69">
        <v>36.299999999999997</v>
      </c>
      <c r="P4" s="69">
        <v>50.9</v>
      </c>
      <c r="Q4" s="69">
        <v>40.9</v>
      </c>
      <c r="R4" s="69">
        <f t="shared" si="0"/>
        <v>40.9</v>
      </c>
      <c r="S4" s="25" t="s">
        <v>18</v>
      </c>
    </row>
    <row r="5" spans="1:20" ht="15.75" customHeight="1" x14ac:dyDescent="0.25">
      <c r="A5" s="9" t="s">
        <v>238</v>
      </c>
      <c r="B5" s="9" t="s">
        <v>45</v>
      </c>
      <c r="C5" s="9" t="s">
        <v>28</v>
      </c>
      <c r="D5" s="9">
        <v>630200</v>
      </c>
      <c r="E5" s="9">
        <v>169000</v>
      </c>
      <c r="F5" s="69">
        <v>45.366666666666674</v>
      </c>
      <c r="G5" s="69">
        <v>60.533333333333331</v>
      </c>
      <c r="H5" s="69">
        <v>43.466666666666669</v>
      </c>
      <c r="I5" s="69">
        <v>43</v>
      </c>
      <c r="J5" s="69">
        <v>43</v>
      </c>
      <c r="K5" s="69">
        <v>44.70000000000001</v>
      </c>
      <c r="L5" s="69">
        <v>47.699999999999996</v>
      </c>
      <c r="M5" s="69">
        <v>56.033333333333331</v>
      </c>
      <c r="N5" s="69">
        <v>42.5</v>
      </c>
      <c r="O5" s="69">
        <v>44.6</v>
      </c>
      <c r="P5" s="69">
        <v>57.800000000000004</v>
      </c>
      <c r="Q5" s="69">
        <v>45.56666666666667</v>
      </c>
      <c r="R5" s="69">
        <f t="shared" si="0"/>
        <v>47.855555555555554</v>
      </c>
      <c r="S5" s="25" t="s">
        <v>18</v>
      </c>
    </row>
    <row r="6" spans="1:20" ht="15.75" customHeight="1" x14ac:dyDescent="0.25">
      <c r="A6" s="9" t="s">
        <v>51</v>
      </c>
      <c r="B6" s="9" t="s">
        <v>52</v>
      </c>
      <c r="C6" s="9" t="s">
        <v>31</v>
      </c>
      <c r="D6" s="9">
        <v>634400</v>
      </c>
      <c r="E6" s="9">
        <v>164300</v>
      </c>
      <c r="F6" s="69">
        <v>28.4</v>
      </c>
      <c r="G6" s="69">
        <v>28.9</v>
      </c>
      <c r="H6" s="69">
        <v>21.5</v>
      </c>
      <c r="I6" s="69">
        <v>23.6</v>
      </c>
      <c r="J6" s="69">
        <v>16.2</v>
      </c>
      <c r="K6" s="69">
        <v>15.9</v>
      </c>
      <c r="L6" s="69">
        <v>13</v>
      </c>
      <c r="M6" s="69">
        <v>16.600000000000001</v>
      </c>
      <c r="N6" s="69">
        <v>13.5</v>
      </c>
      <c r="O6" s="69">
        <v>15.1</v>
      </c>
      <c r="P6" s="69">
        <v>24.9</v>
      </c>
      <c r="Q6" s="69">
        <v>21.1</v>
      </c>
      <c r="R6" s="69">
        <f t="shared" si="0"/>
        <v>19.891666666666666</v>
      </c>
      <c r="S6" s="25" t="s">
        <v>18</v>
      </c>
    </row>
    <row r="7" spans="1:20" ht="15.75" customHeight="1" x14ac:dyDescent="0.25">
      <c r="A7" s="9" t="s">
        <v>71</v>
      </c>
      <c r="B7" s="9" t="s">
        <v>239</v>
      </c>
      <c r="C7" s="9" t="s">
        <v>160</v>
      </c>
      <c r="D7" s="9">
        <v>638500</v>
      </c>
      <c r="E7" s="9">
        <v>165400</v>
      </c>
      <c r="F7" s="69">
        <v>39.6</v>
      </c>
      <c r="G7" s="69">
        <v>51.9</v>
      </c>
      <c r="H7" s="69">
        <v>37.1</v>
      </c>
      <c r="I7" s="69">
        <v>38.299999999999997</v>
      </c>
      <c r="J7" s="69">
        <v>40.299999999999997</v>
      </c>
      <c r="K7" s="69">
        <v>42.8</v>
      </c>
      <c r="L7" s="69">
        <v>37.1</v>
      </c>
      <c r="M7" s="69">
        <v>43.7</v>
      </c>
      <c r="N7" s="69">
        <v>36.1</v>
      </c>
      <c r="O7" s="69">
        <v>37.200000000000003</v>
      </c>
      <c r="P7" s="69">
        <v>45.8</v>
      </c>
      <c r="Q7" s="69">
        <v>38.6</v>
      </c>
      <c r="R7" s="69">
        <f t="shared" si="0"/>
        <v>40.708333333333336</v>
      </c>
      <c r="S7" s="25" t="s">
        <v>18</v>
      </c>
    </row>
    <row r="8" spans="1:20" ht="15.75" customHeight="1" x14ac:dyDescent="0.25">
      <c r="A8" s="9" t="s">
        <v>73</v>
      </c>
      <c r="B8" s="9" t="s">
        <v>254</v>
      </c>
      <c r="C8" s="9" t="s">
        <v>31</v>
      </c>
      <c r="D8" s="9">
        <v>639081</v>
      </c>
      <c r="E8" s="9">
        <v>165980</v>
      </c>
      <c r="F8" s="69">
        <v>24</v>
      </c>
      <c r="G8" s="69">
        <v>25</v>
      </c>
      <c r="H8" s="69">
        <v>20.2</v>
      </c>
      <c r="I8" s="69">
        <v>19.7</v>
      </c>
      <c r="J8" s="69">
        <v>15.5</v>
      </c>
      <c r="K8" s="69">
        <v>17.2</v>
      </c>
      <c r="L8" s="69">
        <v>31.9</v>
      </c>
      <c r="M8" s="69">
        <v>16.3</v>
      </c>
      <c r="N8" s="69">
        <v>12.7</v>
      </c>
      <c r="O8" s="69"/>
      <c r="P8" s="69">
        <v>21.2</v>
      </c>
      <c r="Q8" s="69">
        <v>17.7</v>
      </c>
      <c r="R8" s="69">
        <f t="shared" si="0"/>
        <v>20.127272727272725</v>
      </c>
      <c r="S8" s="25" t="s">
        <v>18</v>
      </c>
    </row>
    <row r="9" spans="1:20" ht="15.75" customHeight="1" x14ac:dyDescent="0.25">
      <c r="A9" s="9" t="s">
        <v>81</v>
      </c>
      <c r="B9" s="9" t="s">
        <v>82</v>
      </c>
      <c r="C9" s="9" t="s">
        <v>31</v>
      </c>
      <c r="D9" s="9">
        <v>634600</v>
      </c>
      <c r="E9" s="9">
        <v>166000</v>
      </c>
      <c r="F9" s="69">
        <v>18.3</v>
      </c>
      <c r="G9" s="69">
        <v>26.1</v>
      </c>
      <c r="H9" s="69">
        <v>16.899999999999999</v>
      </c>
      <c r="I9" s="69">
        <v>18.100000000000001</v>
      </c>
      <c r="J9" s="69">
        <v>11.7</v>
      </c>
      <c r="K9" s="69">
        <v>14.2</v>
      </c>
      <c r="L9" s="69">
        <v>11.8</v>
      </c>
      <c r="M9" s="69">
        <v>11.3</v>
      </c>
      <c r="N9" s="69">
        <v>13.5</v>
      </c>
      <c r="O9" s="69">
        <v>16</v>
      </c>
      <c r="P9" s="69">
        <v>20.3</v>
      </c>
      <c r="Q9" s="69">
        <v>17.7</v>
      </c>
      <c r="R9" s="69">
        <f t="shared" si="0"/>
        <v>16.324999999999999</v>
      </c>
      <c r="S9" s="25" t="s">
        <v>18</v>
      </c>
    </row>
    <row r="10" spans="1:20" ht="15.75" customHeight="1" x14ac:dyDescent="0.25">
      <c r="A10" s="9" t="s">
        <v>83</v>
      </c>
      <c r="B10" s="9" t="s">
        <v>84</v>
      </c>
      <c r="C10" s="9" t="s">
        <v>31</v>
      </c>
      <c r="D10" s="9">
        <v>632900</v>
      </c>
      <c r="E10" s="9">
        <v>166400</v>
      </c>
      <c r="F10" s="69">
        <v>22.4</v>
      </c>
      <c r="G10" s="69">
        <v>30</v>
      </c>
      <c r="H10" s="69">
        <v>17.600000000000001</v>
      </c>
      <c r="I10" s="69">
        <v>22.3</v>
      </c>
      <c r="J10" s="69">
        <v>15.5</v>
      </c>
      <c r="K10" s="69">
        <v>14.6</v>
      </c>
      <c r="L10" s="69">
        <v>12.4</v>
      </c>
      <c r="M10" s="69"/>
      <c r="N10" s="69"/>
      <c r="O10" s="69"/>
      <c r="P10" s="69"/>
      <c r="Q10" s="69"/>
      <c r="R10" s="69">
        <f t="shared" si="0"/>
        <v>19.257142857142856</v>
      </c>
      <c r="S10" s="25" t="s">
        <v>18</v>
      </c>
    </row>
    <row r="11" spans="1:20" ht="15.75" customHeight="1" x14ac:dyDescent="0.25">
      <c r="A11" s="9" t="s">
        <v>85</v>
      </c>
      <c r="B11" s="9" t="s">
        <v>86</v>
      </c>
      <c r="C11" s="9" t="s">
        <v>31</v>
      </c>
      <c r="D11" s="9">
        <v>631100</v>
      </c>
      <c r="E11" s="9">
        <v>165400</v>
      </c>
      <c r="F11" s="69">
        <v>26.6</v>
      </c>
      <c r="G11" s="69">
        <v>26.4</v>
      </c>
      <c r="H11" s="69">
        <v>19.100000000000001</v>
      </c>
      <c r="I11" s="69">
        <v>24.7</v>
      </c>
      <c r="J11" s="69">
        <v>15.8</v>
      </c>
      <c r="K11" s="69">
        <v>15</v>
      </c>
      <c r="L11" s="69">
        <v>13.1</v>
      </c>
      <c r="M11" s="69">
        <v>12.8</v>
      </c>
      <c r="N11" s="69"/>
      <c r="O11" s="69"/>
      <c r="P11" s="69">
        <v>25.5</v>
      </c>
      <c r="Q11" s="69">
        <v>16.100000000000001</v>
      </c>
      <c r="R11" s="69">
        <f t="shared" si="0"/>
        <v>19.509999999999998</v>
      </c>
      <c r="S11" s="25" t="s">
        <v>18</v>
      </c>
    </row>
    <row r="12" spans="1:20" ht="15.75" customHeight="1" x14ac:dyDescent="0.25">
      <c r="A12" s="9" t="s">
        <v>87</v>
      </c>
      <c r="B12" s="9" t="s">
        <v>88</v>
      </c>
      <c r="C12" s="9" t="s">
        <v>28</v>
      </c>
      <c r="D12" s="9">
        <v>636500</v>
      </c>
      <c r="E12" s="9">
        <v>167800</v>
      </c>
      <c r="F12" s="69">
        <v>32.299999999999997</v>
      </c>
      <c r="G12" s="69">
        <v>39.5</v>
      </c>
      <c r="H12" s="69">
        <v>24.6</v>
      </c>
      <c r="I12" s="69">
        <v>35.200000000000003</v>
      </c>
      <c r="J12" s="69">
        <v>29.1</v>
      </c>
      <c r="K12" s="69">
        <v>25.4</v>
      </c>
      <c r="L12" s="69">
        <v>22.4</v>
      </c>
      <c r="M12" s="69">
        <v>24.8</v>
      </c>
      <c r="N12" s="69">
        <v>21.2</v>
      </c>
      <c r="O12" s="69">
        <v>26.2</v>
      </c>
      <c r="P12" s="69">
        <v>38.299999999999997</v>
      </c>
      <c r="Q12" s="69">
        <v>27.7</v>
      </c>
      <c r="R12" s="69">
        <f t="shared" si="0"/>
        <v>28.891666666666669</v>
      </c>
      <c r="S12" s="25" t="s">
        <v>18</v>
      </c>
    </row>
    <row r="13" spans="1:20" ht="15.75" customHeight="1" x14ac:dyDescent="0.25">
      <c r="A13" s="9" t="s">
        <v>91</v>
      </c>
      <c r="B13" s="9" t="s">
        <v>92</v>
      </c>
      <c r="C13" s="9" t="s">
        <v>28</v>
      </c>
      <c r="D13" s="9">
        <v>636400</v>
      </c>
      <c r="E13" s="9">
        <v>168200</v>
      </c>
      <c r="F13" s="69">
        <v>36.299999999999997</v>
      </c>
      <c r="G13" s="69">
        <v>49.4</v>
      </c>
      <c r="H13" s="69"/>
      <c r="I13" s="69">
        <v>45.5</v>
      </c>
      <c r="J13" s="69">
        <v>30</v>
      </c>
      <c r="K13" s="69">
        <v>29.5</v>
      </c>
      <c r="L13" s="69">
        <v>28</v>
      </c>
      <c r="M13" s="69">
        <v>28.1</v>
      </c>
      <c r="N13" s="69">
        <v>25.9</v>
      </c>
      <c r="O13" s="69">
        <v>29.4</v>
      </c>
      <c r="P13" s="69">
        <v>39.6</v>
      </c>
      <c r="Q13" s="69">
        <v>31.9</v>
      </c>
      <c r="R13" s="69">
        <f t="shared" si="0"/>
        <v>33.963636363636361</v>
      </c>
      <c r="S13" s="25" t="s">
        <v>18</v>
      </c>
    </row>
    <row r="14" spans="1:20" ht="15.75" customHeight="1" x14ac:dyDescent="0.25">
      <c r="A14" s="9" t="s">
        <v>93</v>
      </c>
      <c r="B14" s="9" t="s">
        <v>94</v>
      </c>
      <c r="C14" s="9" t="s">
        <v>95</v>
      </c>
      <c r="D14" s="9">
        <v>635900</v>
      </c>
      <c r="E14" s="9">
        <v>165400</v>
      </c>
      <c r="F14" s="69">
        <v>24.7</v>
      </c>
      <c r="G14" s="69">
        <v>18.600000000000001</v>
      </c>
      <c r="H14" s="69">
        <v>24</v>
      </c>
      <c r="I14" s="69">
        <v>21</v>
      </c>
      <c r="J14" s="69">
        <v>12</v>
      </c>
      <c r="K14" s="69">
        <v>11.2</v>
      </c>
      <c r="L14" s="69"/>
      <c r="M14" s="69"/>
      <c r="N14" s="69">
        <v>35.6</v>
      </c>
      <c r="O14" s="69"/>
      <c r="P14" s="69">
        <v>25.9</v>
      </c>
      <c r="Q14" s="69">
        <v>22.5</v>
      </c>
      <c r="R14" s="69">
        <f t="shared" si="0"/>
        <v>21.722222222222221</v>
      </c>
      <c r="S14" s="25" t="s">
        <v>18</v>
      </c>
    </row>
    <row r="15" spans="1:20" ht="15.75" customHeight="1" x14ac:dyDescent="0.25">
      <c r="A15" s="9" t="s">
        <v>117</v>
      </c>
      <c r="B15" s="9" t="s">
        <v>118</v>
      </c>
      <c r="C15" s="9" t="s">
        <v>28</v>
      </c>
      <c r="D15" s="9">
        <v>630419</v>
      </c>
      <c r="E15" s="9">
        <v>169092</v>
      </c>
      <c r="F15" s="69">
        <v>30</v>
      </c>
      <c r="G15" s="69">
        <v>48.3</v>
      </c>
      <c r="H15" s="69">
        <v>36.1</v>
      </c>
      <c r="I15" s="69">
        <v>37.6</v>
      </c>
      <c r="J15" s="69">
        <v>29.5</v>
      </c>
      <c r="K15" s="69">
        <v>32.700000000000003</v>
      </c>
      <c r="L15" s="69">
        <v>26.6</v>
      </c>
      <c r="M15" s="69">
        <v>30.8</v>
      </c>
      <c r="N15" s="69">
        <v>28.5</v>
      </c>
      <c r="O15" s="69"/>
      <c r="P15" s="69">
        <v>43.6</v>
      </c>
      <c r="Q15" s="69">
        <v>31</v>
      </c>
      <c r="R15" s="69">
        <f t="shared" si="0"/>
        <v>34.063636363636363</v>
      </c>
      <c r="S15" s="25" t="s">
        <v>18</v>
      </c>
    </row>
    <row r="16" spans="1:20" ht="15.75" customHeight="1" x14ac:dyDescent="0.25">
      <c r="A16" s="9" t="s">
        <v>119</v>
      </c>
      <c r="B16" s="9" t="s">
        <v>120</v>
      </c>
      <c r="C16" s="9" t="s">
        <v>28</v>
      </c>
      <c r="D16" s="9">
        <v>630194</v>
      </c>
      <c r="E16" s="9">
        <v>168993</v>
      </c>
      <c r="F16" s="69">
        <v>28.9</v>
      </c>
      <c r="G16" s="69">
        <v>38.799999999999997</v>
      </c>
      <c r="H16" s="69">
        <v>21.9</v>
      </c>
      <c r="I16" s="69">
        <v>29.3</v>
      </c>
      <c r="J16" s="69">
        <v>20.3</v>
      </c>
      <c r="K16" s="69">
        <v>23.7</v>
      </c>
      <c r="L16" s="69">
        <v>18.8</v>
      </c>
      <c r="M16" s="69">
        <v>20.8</v>
      </c>
      <c r="N16" s="69">
        <v>25.8</v>
      </c>
      <c r="O16" s="69">
        <v>26.2</v>
      </c>
      <c r="P16" s="69">
        <v>33.6</v>
      </c>
      <c r="Q16" s="69">
        <v>23.6</v>
      </c>
      <c r="R16" s="69">
        <f t="shared" si="0"/>
        <v>25.975000000000005</v>
      </c>
      <c r="S16" s="25" t="s">
        <v>18</v>
      </c>
    </row>
    <row r="17" spans="1:19" ht="15.75" customHeight="1" x14ac:dyDescent="0.25">
      <c r="A17" s="9" t="s">
        <v>243</v>
      </c>
      <c r="B17" s="9" t="s">
        <v>124</v>
      </c>
      <c r="C17" s="9" t="s">
        <v>28</v>
      </c>
      <c r="D17" s="9">
        <v>638487</v>
      </c>
      <c r="E17" s="9">
        <v>165433</v>
      </c>
      <c r="F17" s="69">
        <v>26.433333333333334</v>
      </c>
      <c r="G17" s="69">
        <v>36.93333333333333</v>
      </c>
      <c r="H17" s="69">
        <v>26.700000000000003</v>
      </c>
      <c r="I17" s="69">
        <v>24</v>
      </c>
      <c r="J17" s="69">
        <v>23</v>
      </c>
      <c r="K17" s="69">
        <v>25</v>
      </c>
      <c r="L17" s="69">
        <v>22.599999999999998</v>
      </c>
      <c r="M17" s="69">
        <v>25.833333333333332</v>
      </c>
      <c r="N17" s="69">
        <v>20.033333333333335</v>
      </c>
      <c r="O17" s="69">
        <v>21.599999999999998</v>
      </c>
      <c r="P17" s="69">
        <v>29.933333333333337</v>
      </c>
      <c r="Q17" s="69">
        <v>27.166666666666668</v>
      </c>
      <c r="R17" s="69">
        <f t="shared" si="0"/>
        <v>25.769444444444446</v>
      </c>
      <c r="S17" s="25" t="s">
        <v>18</v>
      </c>
    </row>
    <row r="18" spans="1:19" ht="15.75" customHeight="1" x14ac:dyDescent="0.25">
      <c r="A18" s="9" t="s">
        <v>255</v>
      </c>
      <c r="B18" s="9" t="s">
        <v>256</v>
      </c>
      <c r="C18" s="9" t="s">
        <v>28</v>
      </c>
      <c r="D18" s="9">
        <v>637091</v>
      </c>
      <c r="E18" s="9">
        <v>165342</v>
      </c>
      <c r="F18" s="69">
        <v>51.666666666666664</v>
      </c>
      <c r="G18" s="69">
        <v>58.066666666666663</v>
      </c>
      <c r="H18" s="69">
        <v>51.966666666666661</v>
      </c>
      <c r="I18" s="69">
        <v>41</v>
      </c>
      <c r="J18" s="69">
        <v>40</v>
      </c>
      <c r="K18" s="69">
        <v>38.166666666666664</v>
      </c>
      <c r="L18" s="69">
        <v>36.56666666666667</v>
      </c>
      <c r="M18" s="69">
        <v>41</v>
      </c>
      <c r="N18" s="69">
        <v>39.033333333333331</v>
      </c>
      <c r="O18" s="69">
        <v>42.666666666666664</v>
      </c>
      <c r="P18" s="69">
        <v>57.066666666666663</v>
      </c>
      <c r="Q18" s="69">
        <v>42.566666666666663</v>
      </c>
      <c r="R18" s="69">
        <f t="shared" si="0"/>
        <v>44.980555555555554</v>
      </c>
      <c r="S18" s="25" t="s">
        <v>18</v>
      </c>
    </row>
    <row r="19" spans="1:19" ht="15.75" customHeight="1" x14ac:dyDescent="0.25">
      <c r="A19" s="9" t="s">
        <v>132</v>
      </c>
      <c r="B19" s="9" t="s">
        <v>133</v>
      </c>
      <c r="C19" s="9" t="s">
        <v>28</v>
      </c>
      <c r="D19" s="9">
        <v>636818</v>
      </c>
      <c r="E19" s="9">
        <v>167303</v>
      </c>
      <c r="F19" s="69">
        <v>43.7</v>
      </c>
      <c r="G19" s="69">
        <v>45.1</v>
      </c>
      <c r="H19" s="69"/>
      <c r="I19" s="69">
        <v>35</v>
      </c>
      <c r="J19" s="69">
        <v>24.5</v>
      </c>
      <c r="K19" s="69">
        <v>28.9</v>
      </c>
      <c r="L19" s="69">
        <v>23.2</v>
      </c>
      <c r="M19" s="69">
        <v>26.4</v>
      </c>
      <c r="N19" s="69">
        <v>23.3</v>
      </c>
      <c r="O19" s="69">
        <v>26.6</v>
      </c>
      <c r="P19" s="69">
        <v>38.5</v>
      </c>
      <c r="Q19" s="69">
        <v>31.6</v>
      </c>
      <c r="R19" s="69">
        <f t="shared" si="0"/>
        <v>31.527272727272734</v>
      </c>
      <c r="S19" s="25" t="s">
        <v>18</v>
      </c>
    </row>
    <row r="20" spans="1:19" ht="15.75" customHeight="1" x14ac:dyDescent="0.25">
      <c r="A20" s="9" t="s">
        <v>140</v>
      </c>
      <c r="B20" s="9" t="s">
        <v>141</v>
      </c>
      <c r="C20" s="9" t="s">
        <v>28</v>
      </c>
      <c r="D20" s="9">
        <v>639366</v>
      </c>
      <c r="E20" s="9">
        <v>167898</v>
      </c>
      <c r="F20" s="69">
        <v>36.4</v>
      </c>
      <c r="G20" s="69">
        <v>50.2</v>
      </c>
      <c r="H20" s="69">
        <v>36.200000000000003</v>
      </c>
      <c r="I20" s="69">
        <v>36.5</v>
      </c>
      <c r="J20" s="69">
        <v>35.299999999999997</v>
      </c>
      <c r="K20" s="69">
        <v>34</v>
      </c>
      <c r="L20" s="69">
        <v>32.1</v>
      </c>
      <c r="M20" s="69">
        <v>34.799999999999997</v>
      </c>
      <c r="N20" s="69"/>
      <c r="O20" s="69">
        <v>36.5</v>
      </c>
      <c r="P20" s="69">
        <v>44.9</v>
      </c>
      <c r="Q20" s="69">
        <v>38.299999999999997</v>
      </c>
      <c r="R20" s="69">
        <f t="shared" si="0"/>
        <v>37.74545454545455</v>
      </c>
      <c r="S20" s="25" t="s">
        <v>18</v>
      </c>
    </row>
    <row r="21" spans="1:19" ht="15.75" customHeight="1" x14ac:dyDescent="0.25">
      <c r="A21" s="9" t="s">
        <v>154</v>
      </c>
      <c r="B21" s="9" t="s">
        <v>155</v>
      </c>
      <c r="C21" s="9" t="s">
        <v>28</v>
      </c>
      <c r="D21" s="9">
        <v>637109</v>
      </c>
      <c r="E21" s="9">
        <v>165330</v>
      </c>
      <c r="F21" s="69">
        <v>29.6</v>
      </c>
      <c r="G21" s="69">
        <v>44</v>
      </c>
      <c r="H21" s="69">
        <v>35.6</v>
      </c>
      <c r="I21" s="69">
        <v>38.799999999999997</v>
      </c>
      <c r="J21" s="69">
        <v>33.200000000000003</v>
      </c>
      <c r="K21" s="69">
        <v>31</v>
      </c>
      <c r="L21" s="69">
        <v>29.1</v>
      </c>
      <c r="M21" s="69">
        <v>32.5</v>
      </c>
      <c r="N21" s="69">
        <v>27</v>
      </c>
      <c r="O21" s="69">
        <v>15.5</v>
      </c>
      <c r="P21" s="69">
        <v>36.200000000000003</v>
      </c>
      <c r="Q21" s="69">
        <v>31.6</v>
      </c>
      <c r="R21" s="69">
        <f t="shared" si="0"/>
        <v>32.008333333333333</v>
      </c>
      <c r="S21" s="25" t="s">
        <v>18</v>
      </c>
    </row>
    <row r="22" spans="1:19" ht="15.75" customHeight="1" x14ac:dyDescent="0.25">
      <c r="A22" s="9" t="s">
        <v>156</v>
      </c>
      <c r="B22" s="9" t="s">
        <v>157</v>
      </c>
      <c r="C22" s="9" t="s">
        <v>28</v>
      </c>
      <c r="D22" s="9">
        <v>638537</v>
      </c>
      <c r="E22" s="9">
        <v>165464</v>
      </c>
      <c r="F22" s="69">
        <v>40.999999999999993</v>
      </c>
      <c r="G22" s="69">
        <v>45</v>
      </c>
      <c r="H22" s="69">
        <v>40.133333333333333</v>
      </c>
      <c r="I22" s="69">
        <v>52</v>
      </c>
      <c r="J22" s="69">
        <v>46</v>
      </c>
      <c r="K22" s="69"/>
      <c r="L22" s="69">
        <v>38.75</v>
      </c>
      <c r="M22" s="69">
        <v>39.5</v>
      </c>
      <c r="N22" s="69">
        <v>37.633333333333333</v>
      </c>
      <c r="O22" s="69">
        <v>32.266666666666673</v>
      </c>
      <c r="P22" s="69">
        <v>43.4</v>
      </c>
      <c r="Q22" s="69">
        <v>30.533333333333335</v>
      </c>
      <c r="R22" s="69">
        <f t="shared" si="0"/>
        <v>40.565151515151513</v>
      </c>
      <c r="S22" s="25" t="s">
        <v>18</v>
      </c>
    </row>
    <row r="23" spans="1:19" ht="15.75" customHeight="1" x14ac:dyDescent="0.25">
      <c r="A23" s="9" t="s">
        <v>158</v>
      </c>
      <c r="B23" s="9" t="s">
        <v>159</v>
      </c>
      <c r="C23" s="9" t="s">
        <v>160</v>
      </c>
      <c r="D23" s="9">
        <v>637092</v>
      </c>
      <c r="E23" s="9">
        <v>165340</v>
      </c>
      <c r="F23" s="69">
        <v>52.966666666666669</v>
      </c>
      <c r="G23" s="69">
        <v>56.333333333333336</v>
      </c>
      <c r="H23" s="69">
        <v>52.4</v>
      </c>
      <c r="I23" s="69">
        <v>50</v>
      </c>
      <c r="J23" s="69">
        <v>52</v>
      </c>
      <c r="K23" s="69">
        <v>50.300000000000004</v>
      </c>
      <c r="L23" s="69">
        <v>47.566666666666663</v>
      </c>
      <c r="M23" s="69">
        <v>46.666666666666664</v>
      </c>
      <c r="N23" s="69">
        <v>45.06666666666667</v>
      </c>
      <c r="O23" s="69">
        <v>46.733333333333327</v>
      </c>
      <c r="P23" s="69">
        <v>55.266666666666673</v>
      </c>
      <c r="Q23" s="69">
        <v>46.666666666666664</v>
      </c>
      <c r="R23" s="69">
        <f t="shared" si="0"/>
        <v>50.163888888888891</v>
      </c>
      <c r="S23" s="25" t="s">
        <v>18</v>
      </c>
    </row>
    <row r="24" spans="1:19" ht="15.75" customHeight="1" x14ac:dyDescent="0.25">
      <c r="A24" s="9" t="s">
        <v>163</v>
      </c>
      <c r="B24" s="9" t="s">
        <v>164</v>
      </c>
      <c r="C24" s="9" t="s">
        <v>160</v>
      </c>
      <c r="D24" s="9">
        <v>634752</v>
      </c>
      <c r="E24" s="9">
        <v>170679</v>
      </c>
      <c r="F24" s="69">
        <v>34.4</v>
      </c>
      <c r="G24" s="69">
        <v>41.2</v>
      </c>
      <c r="H24" s="69"/>
      <c r="I24" s="69">
        <v>30.8</v>
      </c>
      <c r="J24" s="69">
        <v>27.5</v>
      </c>
      <c r="K24" s="69">
        <v>27</v>
      </c>
      <c r="L24" s="69">
        <v>22.5</v>
      </c>
      <c r="M24" s="69">
        <v>28.3</v>
      </c>
      <c r="N24" s="69">
        <v>23.4</v>
      </c>
      <c r="O24" s="69">
        <v>25.4</v>
      </c>
      <c r="P24" s="69">
        <v>35.6</v>
      </c>
      <c r="Q24" s="69">
        <v>28</v>
      </c>
      <c r="R24" s="69">
        <f t="shared" si="0"/>
        <v>29.463636363636365</v>
      </c>
      <c r="S24" s="25" t="s">
        <v>18</v>
      </c>
    </row>
    <row r="25" spans="1:19" ht="15.75" customHeight="1" x14ac:dyDescent="0.25">
      <c r="A25" s="9" t="s">
        <v>167</v>
      </c>
      <c r="B25" s="9" t="s">
        <v>168</v>
      </c>
      <c r="C25" s="9" t="s">
        <v>28</v>
      </c>
      <c r="D25" s="9">
        <v>630968</v>
      </c>
      <c r="E25" s="9">
        <v>164710</v>
      </c>
      <c r="F25" s="69">
        <v>33.799999999999997</v>
      </c>
      <c r="G25" s="69">
        <v>38</v>
      </c>
      <c r="H25" s="69">
        <v>28.7</v>
      </c>
      <c r="I25" s="69">
        <v>26.4</v>
      </c>
      <c r="J25" s="69">
        <v>24.6</v>
      </c>
      <c r="K25" s="69">
        <v>25.2</v>
      </c>
      <c r="L25" s="69">
        <v>22.1</v>
      </c>
      <c r="M25" s="69">
        <v>24.7</v>
      </c>
      <c r="N25" s="69">
        <v>21.7</v>
      </c>
      <c r="O25" s="69">
        <v>25.2</v>
      </c>
      <c r="P25" s="69">
        <v>37.799999999999997</v>
      </c>
      <c r="Q25" s="69">
        <v>28.7</v>
      </c>
      <c r="R25" s="69">
        <f t="shared" si="0"/>
        <v>28.074999999999999</v>
      </c>
      <c r="S25" s="25" t="s">
        <v>18</v>
      </c>
    </row>
    <row r="26" spans="1:19" ht="15.75" customHeight="1" x14ac:dyDescent="0.25">
      <c r="A26" s="9" t="s">
        <v>169</v>
      </c>
      <c r="B26" s="9" t="s">
        <v>170</v>
      </c>
      <c r="C26" s="9" t="s">
        <v>160</v>
      </c>
      <c r="D26" s="9">
        <v>636049</v>
      </c>
      <c r="E26" s="9">
        <v>167727</v>
      </c>
      <c r="F26" s="69">
        <v>24.8</v>
      </c>
      <c r="G26" s="69"/>
      <c r="H26" s="69"/>
      <c r="I26" s="69">
        <v>32.799999999999997</v>
      </c>
      <c r="J26" s="69">
        <v>19.100000000000001</v>
      </c>
      <c r="K26" s="69">
        <v>19.2</v>
      </c>
      <c r="L26" s="69">
        <v>17.7</v>
      </c>
      <c r="M26" s="69">
        <v>17.600000000000001</v>
      </c>
      <c r="N26" s="69">
        <v>15.4</v>
      </c>
      <c r="O26" s="69">
        <v>19.899999999999999</v>
      </c>
      <c r="P26" s="69">
        <v>34.1</v>
      </c>
      <c r="Q26" s="69">
        <v>22.8</v>
      </c>
      <c r="R26" s="69">
        <f t="shared" si="0"/>
        <v>22.34</v>
      </c>
      <c r="S26" s="25" t="s">
        <v>18</v>
      </c>
    </row>
    <row r="27" spans="1:19" ht="15.75" customHeight="1" x14ac:dyDescent="0.25">
      <c r="A27" s="9" t="s">
        <v>171</v>
      </c>
      <c r="B27" s="9" t="s">
        <v>172</v>
      </c>
      <c r="C27" s="9" t="s">
        <v>160</v>
      </c>
      <c r="D27" s="9">
        <v>625641</v>
      </c>
      <c r="E27" s="9">
        <v>165002</v>
      </c>
      <c r="F27" s="69">
        <v>32.700000000000003</v>
      </c>
      <c r="G27" s="69">
        <v>34</v>
      </c>
      <c r="H27" s="69"/>
      <c r="I27" s="69">
        <v>32.6</v>
      </c>
      <c r="J27" s="69">
        <v>26.8</v>
      </c>
      <c r="K27" s="69">
        <v>27</v>
      </c>
      <c r="L27" s="69">
        <v>25.5</v>
      </c>
      <c r="M27" s="69">
        <v>25.7</v>
      </c>
      <c r="N27" s="69">
        <v>11.4</v>
      </c>
      <c r="O27" s="69">
        <v>13.9</v>
      </c>
      <c r="P27" s="69">
        <v>34.200000000000003</v>
      </c>
      <c r="Q27" s="69">
        <v>23</v>
      </c>
      <c r="R27" s="69">
        <f t="shared" si="0"/>
        <v>26.072727272727274</v>
      </c>
      <c r="S27" s="25" t="s">
        <v>18</v>
      </c>
    </row>
    <row r="28" spans="1:19" ht="15.75" customHeight="1" x14ac:dyDescent="0.25">
      <c r="A28" s="9" t="s">
        <v>173</v>
      </c>
      <c r="B28" s="9" t="s">
        <v>174</v>
      </c>
      <c r="C28" s="9" t="s">
        <v>160</v>
      </c>
      <c r="D28" s="9">
        <v>636909</v>
      </c>
      <c r="E28" s="9">
        <v>165780</v>
      </c>
      <c r="F28" s="69">
        <v>29.5</v>
      </c>
      <c r="G28" s="69">
        <v>34.9</v>
      </c>
      <c r="H28" s="69">
        <v>25.7</v>
      </c>
      <c r="I28" s="69">
        <v>30.9</v>
      </c>
      <c r="J28" s="69">
        <v>22.4</v>
      </c>
      <c r="K28" s="69">
        <v>24.5</v>
      </c>
      <c r="L28" s="69">
        <v>21.1</v>
      </c>
      <c r="M28" s="69">
        <v>19.8</v>
      </c>
      <c r="N28" s="69">
        <v>18.100000000000001</v>
      </c>
      <c r="O28" s="69">
        <v>21.1</v>
      </c>
      <c r="P28" s="69">
        <v>33.299999999999997</v>
      </c>
      <c r="Q28" s="69">
        <v>23.5</v>
      </c>
      <c r="R28" s="69">
        <f t="shared" si="0"/>
        <v>25.400000000000002</v>
      </c>
    </row>
    <row r="29" spans="1:19" ht="15.75" customHeight="1" x14ac:dyDescent="0.25">
      <c r="A29" s="9" t="s">
        <v>176</v>
      </c>
      <c r="B29" s="9" t="s">
        <v>177</v>
      </c>
      <c r="C29" s="9" t="s">
        <v>160</v>
      </c>
      <c r="D29" s="9">
        <v>637097</v>
      </c>
      <c r="E29" s="9">
        <v>166799</v>
      </c>
      <c r="F29" s="69">
        <v>27.5</v>
      </c>
      <c r="G29" s="69"/>
      <c r="H29" s="69"/>
      <c r="I29" s="69">
        <v>35.299999999999997</v>
      </c>
      <c r="J29" s="69">
        <v>26.2</v>
      </c>
      <c r="K29" s="69">
        <v>22.6</v>
      </c>
      <c r="L29" s="69">
        <v>18.5</v>
      </c>
      <c r="M29" s="69"/>
      <c r="N29" s="69">
        <v>17.3</v>
      </c>
      <c r="O29" s="69"/>
      <c r="P29" s="69">
        <v>33.1</v>
      </c>
      <c r="Q29" s="69">
        <v>25.1</v>
      </c>
      <c r="R29" s="69">
        <f t="shared" si="0"/>
        <v>25.7</v>
      </c>
    </row>
    <row r="30" spans="1:19" ht="15.75" customHeight="1" x14ac:dyDescent="0.25">
      <c r="A30" s="9" t="s">
        <v>178</v>
      </c>
      <c r="B30" s="9" t="s">
        <v>179</v>
      </c>
      <c r="C30" s="9" t="s">
        <v>160</v>
      </c>
      <c r="D30" s="9">
        <v>637271</v>
      </c>
      <c r="E30" s="9">
        <v>167873</v>
      </c>
      <c r="F30" s="69">
        <v>15.5</v>
      </c>
      <c r="G30" s="69">
        <v>38.299999999999997</v>
      </c>
      <c r="H30" s="69">
        <v>23.7</v>
      </c>
      <c r="I30" s="69">
        <v>24.6</v>
      </c>
      <c r="J30" s="69">
        <v>22.9</v>
      </c>
      <c r="K30" s="69">
        <v>31.1</v>
      </c>
      <c r="L30" s="69"/>
      <c r="M30" s="69">
        <v>27.8</v>
      </c>
      <c r="N30" s="69">
        <v>24.6</v>
      </c>
      <c r="O30" s="69">
        <v>27.2</v>
      </c>
      <c r="P30" s="69">
        <v>37.5</v>
      </c>
      <c r="Q30" s="69">
        <v>31.3</v>
      </c>
      <c r="R30" s="69">
        <f t="shared" si="0"/>
        <v>27.681818181818183</v>
      </c>
    </row>
    <row r="31" spans="1:19" ht="15.75" customHeight="1" x14ac:dyDescent="0.25">
      <c r="A31" s="9" t="s">
        <v>180</v>
      </c>
      <c r="B31" s="9" t="s">
        <v>181</v>
      </c>
      <c r="C31" s="9" t="s">
        <v>160</v>
      </c>
      <c r="D31" s="9">
        <v>635907</v>
      </c>
      <c r="E31" s="9">
        <v>169266</v>
      </c>
      <c r="F31" s="69"/>
      <c r="G31" s="69">
        <v>31.9</v>
      </c>
      <c r="H31" s="69">
        <v>21.4</v>
      </c>
      <c r="I31" s="69">
        <v>27.6</v>
      </c>
      <c r="J31" s="69">
        <v>18.8</v>
      </c>
      <c r="K31" s="69">
        <v>20</v>
      </c>
      <c r="L31" s="69">
        <v>17.100000000000001</v>
      </c>
      <c r="M31" s="69">
        <v>18.600000000000001</v>
      </c>
      <c r="N31" s="69">
        <v>20.399999999999999</v>
      </c>
      <c r="O31" s="69">
        <v>18.399999999999999</v>
      </c>
      <c r="P31" s="69">
        <v>33.9</v>
      </c>
      <c r="Q31" s="69">
        <v>23.9</v>
      </c>
      <c r="R31" s="69">
        <f t="shared" si="0"/>
        <v>22.90909090909091</v>
      </c>
    </row>
    <row r="32" spans="1:19" ht="15.75" customHeight="1" x14ac:dyDescent="0.25">
      <c r="A32" s="9" t="s">
        <v>182</v>
      </c>
      <c r="B32" s="9" t="s">
        <v>183</v>
      </c>
      <c r="C32" s="9" t="s">
        <v>160</v>
      </c>
      <c r="D32" s="9">
        <v>635997</v>
      </c>
      <c r="E32" s="9">
        <v>171095</v>
      </c>
      <c r="F32" s="69">
        <v>33.6</v>
      </c>
      <c r="G32" s="69">
        <v>45.1</v>
      </c>
      <c r="H32" s="69"/>
      <c r="I32" s="69">
        <v>30</v>
      </c>
      <c r="J32" s="69"/>
      <c r="K32" s="69"/>
      <c r="L32" s="69">
        <v>24</v>
      </c>
      <c r="M32" s="69">
        <v>27.1</v>
      </c>
      <c r="N32" s="69">
        <v>22.4</v>
      </c>
      <c r="O32" s="69">
        <v>26.4</v>
      </c>
      <c r="P32" s="69">
        <v>29.1</v>
      </c>
      <c r="Q32" s="69">
        <v>28</v>
      </c>
      <c r="R32" s="69">
        <f t="shared" si="0"/>
        <v>29.522222222222222</v>
      </c>
    </row>
    <row r="33" spans="1:18" ht="15.75" customHeight="1" x14ac:dyDescent="0.25">
      <c r="A33" s="9" t="s">
        <v>184</v>
      </c>
      <c r="B33" s="9" t="s">
        <v>185</v>
      </c>
      <c r="C33" s="9" t="s">
        <v>160</v>
      </c>
      <c r="D33" s="9">
        <v>638026</v>
      </c>
      <c r="E33" s="9">
        <v>165442</v>
      </c>
      <c r="F33" s="78">
        <v>45.3</v>
      </c>
      <c r="G33" s="78"/>
      <c r="H33" s="78"/>
      <c r="I33" s="78">
        <v>44</v>
      </c>
      <c r="J33" s="78">
        <v>31.5</v>
      </c>
      <c r="K33" s="78">
        <v>34.6</v>
      </c>
      <c r="L33" s="78">
        <v>33.799999999999997</v>
      </c>
      <c r="M33" s="78">
        <v>38.6</v>
      </c>
      <c r="N33" s="78">
        <v>33.9</v>
      </c>
      <c r="O33" s="78">
        <v>39.1</v>
      </c>
      <c r="P33" s="78">
        <v>47.2</v>
      </c>
      <c r="Q33" s="78">
        <v>41.8</v>
      </c>
      <c r="R33" s="69">
        <f t="shared" si="0"/>
        <v>38.980000000000004</v>
      </c>
    </row>
    <row r="34" spans="1:18" ht="15.75" customHeight="1" x14ac:dyDescent="0.25">
      <c r="A34" s="9" t="s">
        <v>186</v>
      </c>
      <c r="B34" s="9" t="s">
        <v>187</v>
      </c>
      <c r="C34" s="9" t="s">
        <v>160</v>
      </c>
      <c r="D34" s="9">
        <v>637747</v>
      </c>
      <c r="E34" s="9">
        <v>165713</v>
      </c>
      <c r="F34" s="78">
        <v>37.4</v>
      </c>
      <c r="G34" s="78">
        <v>43.6</v>
      </c>
      <c r="H34" s="78">
        <v>29.3</v>
      </c>
      <c r="I34" s="78">
        <v>31.1</v>
      </c>
      <c r="J34" s="78">
        <v>24.5</v>
      </c>
      <c r="K34" s="78">
        <v>28</v>
      </c>
      <c r="L34" s="78">
        <v>21.7</v>
      </c>
      <c r="M34" s="78">
        <v>24.5</v>
      </c>
      <c r="N34" s="78">
        <v>24.2</v>
      </c>
      <c r="O34" s="78">
        <v>24.2</v>
      </c>
      <c r="P34" s="78">
        <v>51.6</v>
      </c>
      <c r="Q34" s="78">
        <v>34.799999999999997</v>
      </c>
      <c r="R34" s="69">
        <f t="shared" si="0"/>
        <v>31.241666666666671</v>
      </c>
    </row>
    <row r="35" spans="1:18" ht="15.75" customHeight="1" x14ac:dyDescent="0.25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5.75" customHeight="1" x14ac:dyDescent="0.25"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5.75" customHeight="1" x14ac:dyDescent="0.25"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5.75" customHeight="1" x14ac:dyDescent="0.25"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ht="15.75" customHeight="1" x14ac:dyDescent="0.25">
      <c r="R39" s="78"/>
    </row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12" customWidth="1"/>
    <col min="2" max="2" width="38.25" customWidth="1"/>
    <col min="3" max="3" width="23.75" customWidth="1"/>
    <col min="4" max="4" width="7.125" customWidth="1"/>
    <col min="5" max="5" width="8.25" customWidth="1"/>
    <col min="6" max="6" width="7.625" customWidth="1"/>
    <col min="7" max="7" width="8.5" customWidth="1"/>
    <col min="8" max="10" width="7.625" customWidth="1"/>
    <col min="11" max="11" width="7.75" customWidth="1"/>
    <col min="12" max="13" width="7.625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263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9" t="s">
        <v>26</v>
      </c>
      <c r="B3" s="9" t="s">
        <v>27</v>
      </c>
      <c r="C3" s="25" t="s">
        <v>28</v>
      </c>
      <c r="D3" s="25">
        <v>639000</v>
      </c>
      <c r="E3" s="25">
        <v>168000</v>
      </c>
      <c r="F3" s="78">
        <v>54.4</v>
      </c>
      <c r="G3" s="78">
        <v>42.1</v>
      </c>
      <c r="H3" s="78">
        <v>41.8</v>
      </c>
      <c r="I3" s="78">
        <v>37.9</v>
      </c>
      <c r="J3" s="78">
        <v>42.8</v>
      </c>
      <c r="K3" s="78">
        <v>15.6</v>
      </c>
      <c r="L3" s="78">
        <v>33.5</v>
      </c>
      <c r="M3" s="78">
        <v>37.6</v>
      </c>
      <c r="N3" s="78">
        <v>31.1</v>
      </c>
      <c r="O3" s="78">
        <v>36.6</v>
      </c>
      <c r="P3" s="78">
        <v>39</v>
      </c>
      <c r="Q3" s="78">
        <v>33.200000000000003</v>
      </c>
      <c r="R3" s="78">
        <f t="shared" ref="R3:R28" si="0">AVERAGE(F3:Q3)</f>
        <v>37.13333333333334</v>
      </c>
      <c r="S3" s="25" t="s">
        <v>18</v>
      </c>
    </row>
    <row r="4" spans="1:20" ht="15.75" customHeight="1" x14ac:dyDescent="0.25">
      <c r="A4" s="9" t="s">
        <v>38</v>
      </c>
      <c r="B4" s="9" t="s">
        <v>39</v>
      </c>
      <c r="C4" s="25" t="s">
        <v>28</v>
      </c>
      <c r="D4" s="25">
        <v>635500</v>
      </c>
      <c r="E4" s="25">
        <v>169800</v>
      </c>
      <c r="F4" s="78">
        <v>58.3</v>
      </c>
      <c r="G4" s="78">
        <v>39.700000000000003</v>
      </c>
      <c r="H4" s="78">
        <v>48.6</v>
      </c>
      <c r="I4" s="78">
        <v>41.2</v>
      </c>
      <c r="J4" s="78">
        <v>42.1</v>
      </c>
      <c r="K4" s="78">
        <v>44</v>
      </c>
      <c r="L4" s="78">
        <v>25.6</v>
      </c>
      <c r="M4" s="78">
        <v>45.2</v>
      </c>
      <c r="N4" s="78">
        <v>38.6</v>
      </c>
      <c r="O4" s="78">
        <v>41.8</v>
      </c>
      <c r="P4" s="78">
        <v>24</v>
      </c>
      <c r="Q4" s="78">
        <v>34.299999999999997</v>
      </c>
      <c r="R4" s="78">
        <f t="shared" si="0"/>
        <v>40.283333333333339</v>
      </c>
      <c r="S4" s="25" t="s">
        <v>18</v>
      </c>
    </row>
    <row r="5" spans="1:20" ht="15.75" customHeight="1" x14ac:dyDescent="0.25">
      <c r="A5" s="9" t="s">
        <v>238</v>
      </c>
      <c r="B5" s="9" t="s">
        <v>45</v>
      </c>
      <c r="C5" s="25" t="s">
        <v>28</v>
      </c>
      <c r="D5" s="25">
        <v>630200</v>
      </c>
      <c r="E5" s="25">
        <v>169000</v>
      </c>
      <c r="F5" s="78">
        <v>69.95</v>
      </c>
      <c r="G5" s="78">
        <v>49.066666666666663</v>
      </c>
      <c r="H5" s="78">
        <v>57.733333333333327</v>
      </c>
      <c r="I5" s="78">
        <v>55.699999999999996</v>
      </c>
      <c r="J5" s="78">
        <v>47.9</v>
      </c>
      <c r="K5" s="78">
        <v>51.9</v>
      </c>
      <c r="L5" s="78">
        <v>43.833333333333336</v>
      </c>
      <c r="M5" s="78">
        <v>61.699999999999996</v>
      </c>
      <c r="N5" s="78">
        <v>48.45</v>
      </c>
      <c r="O5" s="78">
        <v>52.400000000000006</v>
      </c>
      <c r="P5" s="78">
        <v>47.75</v>
      </c>
      <c r="Q5" s="78">
        <v>46.966666666666669</v>
      </c>
      <c r="R5" s="78">
        <f t="shared" si="0"/>
        <v>52.779166666666661</v>
      </c>
      <c r="S5" s="25" t="s">
        <v>18</v>
      </c>
    </row>
    <row r="6" spans="1:20" ht="15.75" customHeight="1" x14ac:dyDescent="0.25">
      <c r="A6" s="9" t="s">
        <v>51</v>
      </c>
      <c r="B6" s="9" t="s">
        <v>52</v>
      </c>
      <c r="C6" s="25" t="s">
        <v>31</v>
      </c>
      <c r="D6" s="25">
        <v>634400</v>
      </c>
      <c r="E6" s="25">
        <v>164300</v>
      </c>
      <c r="F6" s="78">
        <v>35.1</v>
      </c>
      <c r="G6" s="78">
        <v>11.3</v>
      </c>
      <c r="H6" s="78">
        <v>27.1</v>
      </c>
      <c r="I6" s="78">
        <v>20.7</v>
      </c>
      <c r="J6" s="78">
        <v>19.600000000000001</v>
      </c>
      <c r="K6" s="78">
        <v>18.399999999999999</v>
      </c>
      <c r="L6" s="78">
        <v>14.4</v>
      </c>
      <c r="M6" s="78">
        <v>27.9</v>
      </c>
      <c r="N6" s="78">
        <v>21</v>
      </c>
      <c r="O6" s="78">
        <v>18</v>
      </c>
      <c r="P6" s="78">
        <v>19.5</v>
      </c>
      <c r="Q6" s="78">
        <v>23.2</v>
      </c>
      <c r="R6" s="78">
        <f t="shared" si="0"/>
        <v>21.350000000000005</v>
      </c>
      <c r="S6" s="25" t="s">
        <v>18</v>
      </c>
    </row>
    <row r="7" spans="1:20" ht="15.75" customHeight="1" x14ac:dyDescent="0.25">
      <c r="A7" s="9" t="s">
        <v>71</v>
      </c>
      <c r="B7" s="9" t="s">
        <v>239</v>
      </c>
      <c r="C7" s="25" t="s">
        <v>18</v>
      </c>
      <c r="D7" s="25">
        <v>638500</v>
      </c>
      <c r="E7" s="25">
        <v>165400</v>
      </c>
      <c r="F7" s="78">
        <v>52.4</v>
      </c>
      <c r="G7" s="85" t="s">
        <v>18</v>
      </c>
      <c r="H7" s="78">
        <v>46.3</v>
      </c>
      <c r="I7" s="78">
        <v>46.6</v>
      </c>
      <c r="J7" s="78">
        <v>42.1</v>
      </c>
      <c r="K7" s="78">
        <v>44.6</v>
      </c>
      <c r="L7" s="78">
        <v>35.700000000000003</v>
      </c>
      <c r="M7" s="78">
        <v>41.6</v>
      </c>
      <c r="N7" s="78">
        <v>40</v>
      </c>
      <c r="O7" s="78">
        <v>38.200000000000003</v>
      </c>
      <c r="P7" s="78">
        <v>44.7</v>
      </c>
      <c r="Q7" s="78">
        <v>39.9</v>
      </c>
      <c r="R7" s="78">
        <f t="shared" si="0"/>
        <v>42.918181818181814</v>
      </c>
      <c r="S7" s="25" t="s">
        <v>18</v>
      </c>
    </row>
    <row r="8" spans="1:20" ht="15.75" customHeight="1" x14ac:dyDescent="0.25">
      <c r="A8" s="9" t="s">
        <v>73</v>
      </c>
      <c r="B8" s="9" t="s">
        <v>254</v>
      </c>
      <c r="C8" s="25" t="s">
        <v>18</v>
      </c>
      <c r="D8" s="25">
        <v>639081</v>
      </c>
      <c r="E8" s="25">
        <v>165980</v>
      </c>
      <c r="F8" s="78">
        <v>34.5</v>
      </c>
      <c r="G8" s="78">
        <v>23.2</v>
      </c>
      <c r="H8" s="78">
        <v>24.9</v>
      </c>
      <c r="I8" s="78">
        <v>20.100000000000001</v>
      </c>
      <c r="J8" s="78">
        <v>20.100000000000001</v>
      </c>
      <c r="K8" s="78">
        <v>18</v>
      </c>
      <c r="L8" s="78">
        <v>12</v>
      </c>
      <c r="M8" s="78">
        <v>18.2</v>
      </c>
      <c r="N8" s="78">
        <v>16</v>
      </c>
      <c r="O8" s="78">
        <v>18.2</v>
      </c>
      <c r="P8" s="78">
        <v>27.5</v>
      </c>
      <c r="Q8" s="78">
        <v>22.7</v>
      </c>
      <c r="R8" s="78">
        <f t="shared" si="0"/>
        <v>21.283333333333328</v>
      </c>
      <c r="S8" s="25" t="s">
        <v>18</v>
      </c>
    </row>
    <row r="9" spans="1:20" ht="15.75" customHeight="1" x14ac:dyDescent="0.25">
      <c r="A9" s="9" t="s">
        <v>81</v>
      </c>
      <c r="B9" s="9" t="s">
        <v>82</v>
      </c>
      <c r="C9" s="25" t="s">
        <v>31</v>
      </c>
      <c r="D9" s="25">
        <v>634600</v>
      </c>
      <c r="E9" s="25">
        <v>166000</v>
      </c>
      <c r="F9" s="78">
        <v>34.9</v>
      </c>
      <c r="G9" s="78">
        <v>21.3</v>
      </c>
      <c r="H9" s="78">
        <v>23.3</v>
      </c>
      <c r="I9" s="78">
        <v>17.3</v>
      </c>
      <c r="J9" s="78">
        <v>16.3</v>
      </c>
      <c r="K9" s="78">
        <v>35.9</v>
      </c>
      <c r="L9" s="78">
        <v>11.4</v>
      </c>
      <c r="M9" s="78">
        <v>16.3</v>
      </c>
      <c r="N9" s="78">
        <v>14.7</v>
      </c>
      <c r="O9" s="78">
        <v>14</v>
      </c>
      <c r="P9" s="78">
        <v>23.3</v>
      </c>
      <c r="Q9" s="78">
        <v>17.399999999999999</v>
      </c>
      <c r="R9" s="78">
        <f t="shared" si="0"/>
        <v>20.508333333333336</v>
      </c>
      <c r="S9" s="25" t="s">
        <v>18</v>
      </c>
    </row>
    <row r="10" spans="1:20" ht="15.75" customHeight="1" x14ac:dyDescent="0.25">
      <c r="A10" s="9" t="s">
        <v>83</v>
      </c>
      <c r="B10" s="9" t="s">
        <v>84</v>
      </c>
      <c r="C10" s="25" t="s">
        <v>31</v>
      </c>
      <c r="D10" s="25">
        <v>632900</v>
      </c>
      <c r="E10" s="25">
        <v>166400</v>
      </c>
      <c r="F10" s="78">
        <v>33.799999999999997</v>
      </c>
      <c r="G10" s="78">
        <v>22.7</v>
      </c>
      <c r="H10" s="78">
        <v>18.2</v>
      </c>
      <c r="I10" s="78">
        <v>18.8</v>
      </c>
      <c r="J10" s="78">
        <v>18.3</v>
      </c>
      <c r="K10" s="78">
        <v>40.6</v>
      </c>
      <c r="L10" s="78">
        <v>12.5</v>
      </c>
      <c r="M10" s="78">
        <v>17.7</v>
      </c>
      <c r="N10" s="78">
        <v>17.7</v>
      </c>
      <c r="O10" s="78">
        <v>17.600000000000001</v>
      </c>
      <c r="P10" s="78">
        <v>23</v>
      </c>
      <c r="Q10" s="78">
        <v>18.899999999999999</v>
      </c>
      <c r="R10" s="78">
        <f t="shared" si="0"/>
        <v>21.649999999999995</v>
      </c>
      <c r="S10" s="25" t="s">
        <v>18</v>
      </c>
    </row>
    <row r="11" spans="1:20" ht="15.75" customHeight="1" x14ac:dyDescent="0.25">
      <c r="A11" s="9" t="s">
        <v>85</v>
      </c>
      <c r="B11" s="9" t="s">
        <v>86</v>
      </c>
      <c r="C11" s="25" t="s">
        <v>31</v>
      </c>
      <c r="D11" s="25">
        <v>631100</v>
      </c>
      <c r="E11" s="25">
        <v>165400</v>
      </c>
      <c r="F11" s="78">
        <v>41.2</v>
      </c>
      <c r="G11" s="78">
        <v>24.9</v>
      </c>
      <c r="H11" s="78">
        <v>26.4</v>
      </c>
      <c r="I11" s="78">
        <v>21.3</v>
      </c>
      <c r="J11" s="78">
        <v>20.8</v>
      </c>
      <c r="K11" s="78">
        <v>16.5</v>
      </c>
      <c r="L11" s="78">
        <v>10.199999999999999</v>
      </c>
      <c r="M11" s="78">
        <v>18.600000000000001</v>
      </c>
      <c r="N11" s="78">
        <v>15.6</v>
      </c>
      <c r="O11" s="78">
        <v>14.4</v>
      </c>
      <c r="P11" s="78">
        <v>26</v>
      </c>
      <c r="Q11" s="78">
        <v>15.7</v>
      </c>
      <c r="R11" s="78">
        <f t="shared" si="0"/>
        <v>20.966666666666665</v>
      </c>
      <c r="S11" s="25" t="s">
        <v>18</v>
      </c>
    </row>
    <row r="12" spans="1:20" ht="15.75" customHeight="1" x14ac:dyDescent="0.25">
      <c r="A12" s="9" t="s">
        <v>87</v>
      </c>
      <c r="B12" s="9" t="s">
        <v>88</v>
      </c>
      <c r="C12" s="25" t="s">
        <v>28</v>
      </c>
      <c r="D12" s="25">
        <v>636500</v>
      </c>
      <c r="E12" s="25">
        <v>167800</v>
      </c>
      <c r="F12" s="78">
        <v>42.8</v>
      </c>
      <c r="G12" s="78">
        <v>34.9</v>
      </c>
      <c r="H12" s="78">
        <v>36.799999999999997</v>
      </c>
      <c r="I12" s="78">
        <v>28.9</v>
      </c>
      <c r="J12" s="78">
        <v>25</v>
      </c>
      <c r="K12" s="78">
        <v>29.6</v>
      </c>
      <c r="L12" s="78">
        <v>23.1</v>
      </c>
      <c r="M12" s="78">
        <v>26.2</v>
      </c>
      <c r="N12" s="78">
        <v>29.4</v>
      </c>
      <c r="O12" s="78">
        <v>26.8</v>
      </c>
      <c r="P12" s="78">
        <v>32.9</v>
      </c>
      <c r="Q12" s="78">
        <v>33.6</v>
      </c>
      <c r="R12" s="78">
        <f t="shared" si="0"/>
        <v>30.833333333333329</v>
      </c>
      <c r="S12" s="25" t="s">
        <v>18</v>
      </c>
    </row>
    <row r="13" spans="1:20" ht="15.75" customHeight="1" x14ac:dyDescent="0.25">
      <c r="A13" s="9" t="s">
        <v>91</v>
      </c>
      <c r="B13" s="9" t="s">
        <v>92</v>
      </c>
      <c r="C13" s="25" t="s">
        <v>28</v>
      </c>
      <c r="D13" s="25">
        <v>636400</v>
      </c>
      <c r="E13" s="25">
        <v>168200</v>
      </c>
      <c r="F13" s="78">
        <v>51.3</v>
      </c>
      <c r="G13" s="85" t="s">
        <v>18</v>
      </c>
      <c r="H13" s="85" t="s">
        <v>18</v>
      </c>
      <c r="I13" s="78">
        <v>28.4</v>
      </c>
      <c r="J13" s="78">
        <v>33.200000000000003</v>
      </c>
      <c r="K13" s="78">
        <v>32.5</v>
      </c>
      <c r="L13" s="78">
        <v>17.100000000000001</v>
      </c>
      <c r="M13" s="85" t="s">
        <v>18</v>
      </c>
      <c r="N13" s="78">
        <v>31.3</v>
      </c>
      <c r="O13" s="78">
        <v>31.4</v>
      </c>
      <c r="P13" s="78">
        <v>33.5</v>
      </c>
      <c r="Q13" s="78" t="s">
        <v>18</v>
      </c>
      <c r="R13" s="78">
        <f t="shared" si="0"/>
        <v>32.337499999999999</v>
      </c>
      <c r="S13" s="25" t="s">
        <v>18</v>
      </c>
    </row>
    <row r="14" spans="1:20" ht="15.75" customHeight="1" x14ac:dyDescent="0.25">
      <c r="A14" s="9" t="s">
        <v>264</v>
      </c>
      <c r="B14" s="9" t="s">
        <v>94</v>
      </c>
      <c r="C14" s="25" t="s">
        <v>95</v>
      </c>
      <c r="D14" s="25">
        <v>635900</v>
      </c>
      <c r="E14" s="25">
        <v>165400</v>
      </c>
      <c r="F14" s="78">
        <v>33.56666666666667</v>
      </c>
      <c r="G14" s="78">
        <v>11.333333333333334</v>
      </c>
      <c r="H14" s="78">
        <v>25.100000000000005</v>
      </c>
      <c r="I14" s="78">
        <v>18.8</v>
      </c>
      <c r="J14" s="78">
        <v>20</v>
      </c>
      <c r="K14" s="78">
        <v>18.599999999999998</v>
      </c>
      <c r="L14" s="78">
        <v>13.833333333333334</v>
      </c>
      <c r="M14" s="78">
        <v>19.666666666666668</v>
      </c>
      <c r="N14" s="78">
        <v>18.600000000000001</v>
      </c>
      <c r="O14" s="78">
        <v>21.766666666666666</v>
      </c>
      <c r="P14" s="78">
        <v>27</v>
      </c>
      <c r="Q14" s="78">
        <v>22.400000000000002</v>
      </c>
      <c r="R14" s="78">
        <f t="shared" si="0"/>
        <v>20.888888888888889</v>
      </c>
      <c r="S14" s="25" t="s">
        <v>18</v>
      </c>
    </row>
    <row r="15" spans="1:20" ht="15.75" customHeight="1" x14ac:dyDescent="0.25">
      <c r="A15" s="9" t="s">
        <v>117</v>
      </c>
      <c r="B15" s="9" t="s">
        <v>118</v>
      </c>
      <c r="C15" s="25" t="s">
        <v>28</v>
      </c>
      <c r="D15" s="25">
        <v>630419</v>
      </c>
      <c r="E15" s="25">
        <v>169092</v>
      </c>
      <c r="F15" s="78">
        <v>48.6</v>
      </c>
      <c r="G15" s="78">
        <v>37.6</v>
      </c>
      <c r="H15" s="78">
        <v>38.4</v>
      </c>
      <c r="I15" s="78">
        <v>31.9</v>
      </c>
      <c r="J15" s="78">
        <v>35.799999999999997</v>
      </c>
      <c r="K15" s="78">
        <v>32.299999999999997</v>
      </c>
      <c r="L15" s="78">
        <v>24.7</v>
      </c>
      <c r="M15" s="78">
        <v>36.1</v>
      </c>
      <c r="N15" s="78">
        <v>34.6</v>
      </c>
      <c r="O15" s="78">
        <v>34.700000000000003</v>
      </c>
      <c r="P15" s="78">
        <v>41.6</v>
      </c>
      <c r="Q15" s="78">
        <v>38.6</v>
      </c>
      <c r="R15" s="78">
        <f t="shared" si="0"/>
        <v>36.241666666666674</v>
      </c>
      <c r="S15" s="25" t="s">
        <v>18</v>
      </c>
    </row>
    <row r="16" spans="1:20" ht="15.75" customHeight="1" x14ac:dyDescent="0.25">
      <c r="A16" s="9" t="s">
        <v>119</v>
      </c>
      <c r="B16" s="9" t="s">
        <v>120</v>
      </c>
      <c r="C16" s="25" t="s">
        <v>28</v>
      </c>
      <c r="D16" s="25">
        <v>630194</v>
      </c>
      <c r="E16" s="25">
        <v>168993</v>
      </c>
      <c r="F16" s="78">
        <v>46.1</v>
      </c>
      <c r="G16" s="78">
        <v>30.2</v>
      </c>
      <c r="H16" s="78">
        <v>31.4</v>
      </c>
      <c r="I16" s="78">
        <v>26.5</v>
      </c>
      <c r="J16" s="78">
        <v>25.7</v>
      </c>
      <c r="K16" s="78">
        <v>22</v>
      </c>
      <c r="L16" s="78">
        <v>16</v>
      </c>
      <c r="M16" s="85" t="s">
        <v>18</v>
      </c>
      <c r="N16" s="78">
        <v>31.3</v>
      </c>
      <c r="O16" s="85" t="s">
        <v>18</v>
      </c>
      <c r="P16" s="78"/>
      <c r="Q16" s="78">
        <v>28.1</v>
      </c>
      <c r="R16" s="78">
        <f t="shared" si="0"/>
        <v>28.588888888888889</v>
      </c>
      <c r="S16" s="25" t="s">
        <v>18</v>
      </c>
    </row>
    <row r="17" spans="1:19" ht="15.75" customHeight="1" x14ac:dyDescent="0.25">
      <c r="A17" s="9" t="s">
        <v>265</v>
      </c>
      <c r="B17" s="9" t="s">
        <v>266</v>
      </c>
      <c r="C17" s="25" t="s">
        <v>28</v>
      </c>
      <c r="D17" s="25">
        <v>638566</v>
      </c>
      <c r="E17" s="25">
        <v>165494</v>
      </c>
      <c r="F17" s="78">
        <v>51.35</v>
      </c>
      <c r="G17" s="85" t="s">
        <v>18</v>
      </c>
      <c r="H17" s="78">
        <v>46.566666666666663</v>
      </c>
      <c r="I17" s="78">
        <v>39.06666666666667</v>
      </c>
      <c r="J17" s="78">
        <v>41.833333333333336</v>
      </c>
      <c r="K17" s="78">
        <v>38.833333333333336</v>
      </c>
      <c r="L17" s="78">
        <v>33.5</v>
      </c>
      <c r="M17" s="78">
        <v>39.066666666666663</v>
      </c>
      <c r="N17" s="78">
        <v>33.966666666666669</v>
      </c>
      <c r="O17" s="78">
        <v>35.166666666666664</v>
      </c>
      <c r="P17" s="78">
        <v>40.4</v>
      </c>
      <c r="Q17" s="78">
        <v>39.4</v>
      </c>
      <c r="R17" s="78">
        <f t="shared" si="0"/>
        <v>39.922727272727279</v>
      </c>
      <c r="S17" s="25" t="s">
        <v>18</v>
      </c>
    </row>
    <row r="18" spans="1:19" ht="15.75" customHeight="1" x14ac:dyDescent="0.25">
      <c r="A18" s="9" t="s">
        <v>243</v>
      </c>
      <c r="B18" s="9" t="s">
        <v>124</v>
      </c>
      <c r="C18" s="25" t="s">
        <v>28</v>
      </c>
      <c r="D18" s="25">
        <v>638487</v>
      </c>
      <c r="E18" s="25">
        <v>165433</v>
      </c>
      <c r="F18" s="78">
        <v>41.06666666666667</v>
      </c>
      <c r="G18" s="85" t="s">
        <v>18</v>
      </c>
      <c r="H18" s="78">
        <v>30.966666666666669</v>
      </c>
      <c r="I18" s="85" t="s">
        <v>18</v>
      </c>
      <c r="J18" s="85" t="s">
        <v>18</v>
      </c>
      <c r="K18" s="78">
        <v>27.766666666666666</v>
      </c>
      <c r="L18" s="78">
        <v>20.400000000000002</v>
      </c>
      <c r="M18" s="78">
        <v>27.133333333333336</v>
      </c>
      <c r="N18" s="78">
        <v>22.833333333333332</v>
      </c>
      <c r="O18" s="78">
        <v>24.333333333333332</v>
      </c>
      <c r="P18" s="78">
        <v>28.7</v>
      </c>
      <c r="Q18" s="78">
        <v>27.033333333333335</v>
      </c>
      <c r="R18" s="78">
        <f t="shared" si="0"/>
        <v>27.803703703703704</v>
      </c>
      <c r="S18" s="25" t="s">
        <v>18</v>
      </c>
    </row>
    <row r="19" spans="1:19" ht="15.75" customHeight="1" x14ac:dyDescent="0.25">
      <c r="A19" s="9" t="s">
        <v>255</v>
      </c>
      <c r="B19" s="9" t="s">
        <v>256</v>
      </c>
      <c r="C19" s="25" t="s">
        <v>28</v>
      </c>
      <c r="D19" s="25">
        <v>637091</v>
      </c>
      <c r="E19" s="25">
        <v>165342</v>
      </c>
      <c r="F19" s="78">
        <v>61.56666666666667</v>
      </c>
      <c r="G19" s="78">
        <v>52.3</v>
      </c>
      <c r="H19" s="78">
        <v>52.433333333333337</v>
      </c>
      <c r="I19" s="78">
        <v>56.35</v>
      </c>
      <c r="J19" s="78">
        <v>41.65</v>
      </c>
      <c r="K19" s="78">
        <v>44.566666666666663</v>
      </c>
      <c r="L19" s="78">
        <v>36.733333333333334</v>
      </c>
      <c r="M19" s="78">
        <v>36</v>
      </c>
      <c r="N19" s="78">
        <v>46.933333333333337</v>
      </c>
      <c r="O19" s="78">
        <v>50.833333333333336</v>
      </c>
      <c r="P19" s="78">
        <v>61.866666666666667</v>
      </c>
      <c r="Q19" s="78">
        <v>51.5</v>
      </c>
      <c r="R19" s="78">
        <f t="shared" si="0"/>
        <v>49.394444444444446</v>
      </c>
      <c r="S19" s="25" t="s">
        <v>18</v>
      </c>
    </row>
    <row r="20" spans="1:19" ht="15.75" customHeight="1" x14ac:dyDescent="0.25">
      <c r="A20" s="9" t="s">
        <v>132</v>
      </c>
      <c r="B20" s="9" t="s">
        <v>133</v>
      </c>
      <c r="C20" s="25" t="s">
        <v>28</v>
      </c>
      <c r="D20" s="25">
        <v>636818</v>
      </c>
      <c r="E20" s="25">
        <v>167303</v>
      </c>
      <c r="F20" s="78">
        <v>50.8</v>
      </c>
      <c r="G20" s="78">
        <v>34.700000000000003</v>
      </c>
      <c r="H20" s="78">
        <v>39.4</v>
      </c>
      <c r="I20" s="78">
        <v>34.9</v>
      </c>
      <c r="J20" s="78">
        <v>31.6</v>
      </c>
      <c r="K20" s="78">
        <v>27.5</v>
      </c>
      <c r="L20" s="78">
        <v>22.8</v>
      </c>
      <c r="M20" s="78">
        <v>31.3</v>
      </c>
      <c r="N20" s="78">
        <v>34.200000000000003</v>
      </c>
      <c r="O20" s="78">
        <v>37.1</v>
      </c>
      <c r="P20" s="78">
        <v>38</v>
      </c>
      <c r="Q20" s="78">
        <v>38.1</v>
      </c>
      <c r="R20" s="78">
        <f t="shared" si="0"/>
        <v>35.033333333333339</v>
      </c>
      <c r="S20" s="25" t="s">
        <v>18</v>
      </c>
    </row>
    <row r="21" spans="1:19" ht="15.75" customHeight="1" x14ac:dyDescent="0.25">
      <c r="A21" s="9" t="s">
        <v>140</v>
      </c>
      <c r="B21" s="9" t="s">
        <v>141</v>
      </c>
      <c r="C21" s="25" t="s">
        <v>28</v>
      </c>
      <c r="D21" s="25">
        <v>639366</v>
      </c>
      <c r="E21" s="25">
        <v>167898</v>
      </c>
      <c r="F21" s="78">
        <v>49.4</v>
      </c>
      <c r="G21" s="78">
        <v>45.3</v>
      </c>
      <c r="H21" s="78">
        <v>45.8</v>
      </c>
      <c r="I21" s="78">
        <v>41</v>
      </c>
      <c r="J21" s="78">
        <v>40.6</v>
      </c>
      <c r="K21" s="78">
        <v>18</v>
      </c>
      <c r="L21" s="78">
        <v>35.4</v>
      </c>
      <c r="M21" s="78">
        <v>42.8</v>
      </c>
      <c r="N21" s="78">
        <v>41.3</v>
      </c>
      <c r="O21" s="78">
        <v>47.5</v>
      </c>
      <c r="P21" s="78">
        <v>47</v>
      </c>
      <c r="Q21" s="78">
        <v>43.7</v>
      </c>
      <c r="R21" s="78">
        <f t="shared" si="0"/>
        <v>41.483333333333334</v>
      </c>
      <c r="S21" s="25" t="s">
        <v>18</v>
      </c>
    </row>
    <row r="22" spans="1:19" ht="15.75" customHeight="1" x14ac:dyDescent="0.25">
      <c r="A22" s="9" t="s">
        <v>154</v>
      </c>
      <c r="B22" s="9" t="s">
        <v>155</v>
      </c>
      <c r="C22" s="25" t="s">
        <v>28</v>
      </c>
      <c r="D22" s="25">
        <v>637109</v>
      </c>
      <c r="E22" s="25">
        <v>165330</v>
      </c>
      <c r="F22" s="78">
        <v>29.4</v>
      </c>
      <c r="G22" s="78">
        <v>52.8</v>
      </c>
      <c r="H22" s="78">
        <v>37</v>
      </c>
      <c r="I22" s="78">
        <v>32.4</v>
      </c>
      <c r="J22" s="78">
        <v>33.6</v>
      </c>
      <c r="K22" s="78">
        <v>33.9</v>
      </c>
      <c r="L22" s="78">
        <v>30.8</v>
      </c>
      <c r="M22" s="85" t="s">
        <v>18</v>
      </c>
      <c r="N22" s="78">
        <v>32.5</v>
      </c>
      <c r="O22" s="78">
        <v>27.5</v>
      </c>
      <c r="P22" s="78">
        <v>35.200000000000003</v>
      </c>
      <c r="Q22" s="78">
        <v>30.9</v>
      </c>
      <c r="R22" s="78">
        <f t="shared" si="0"/>
        <v>34.18181818181818</v>
      </c>
      <c r="S22" s="25" t="s">
        <v>18</v>
      </c>
    </row>
    <row r="23" spans="1:19" ht="15.75" customHeight="1" x14ac:dyDescent="0.25">
      <c r="A23" s="9" t="s">
        <v>156</v>
      </c>
      <c r="B23" s="9" t="s">
        <v>157</v>
      </c>
      <c r="C23" s="25" t="s">
        <v>28</v>
      </c>
      <c r="D23" s="25">
        <v>638537</v>
      </c>
      <c r="E23" s="25">
        <v>165464</v>
      </c>
      <c r="F23" s="78">
        <v>49.15</v>
      </c>
      <c r="G23" s="78">
        <v>41.333333333333336</v>
      </c>
      <c r="H23" s="78">
        <v>42.033333333333331</v>
      </c>
      <c r="I23" s="78">
        <v>45.366666666666667</v>
      </c>
      <c r="J23" s="78">
        <v>47.366666666666667</v>
      </c>
      <c r="K23" s="78">
        <v>44.5</v>
      </c>
      <c r="L23" s="78">
        <v>32.5</v>
      </c>
      <c r="M23" s="78">
        <v>45.9</v>
      </c>
      <c r="N23" s="78">
        <v>41.866666666666667</v>
      </c>
      <c r="O23" s="78">
        <v>35.633333333333333</v>
      </c>
      <c r="P23" s="78">
        <v>40.233333333333334</v>
      </c>
      <c r="Q23" s="78">
        <v>35.233333333333334</v>
      </c>
      <c r="R23" s="78">
        <f t="shared" si="0"/>
        <v>41.759722222222223</v>
      </c>
      <c r="S23" s="25" t="s">
        <v>18</v>
      </c>
    </row>
    <row r="24" spans="1:19" ht="15.75" customHeight="1" x14ac:dyDescent="0.25">
      <c r="A24" s="9" t="s">
        <v>158</v>
      </c>
      <c r="B24" s="9" t="s">
        <v>159</v>
      </c>
      <c r="C24" s="25" t="s">
        <v>160</v>
      </c>
      <c r="D24" s="25">
        <v>637092</v>
      </c>
      <c r="E24" s="25">
        <v>165340</v>
      </c>
      <c r="F24" s="78">
        <v>61.433333333333337</v>
      </c>
      <c r="G24" s="78">
        <v>52.15</v>
      </c>
      <c r="H24" s="78">
        <v>50.933333333333337</v>
      </c>
      <c r="I24" s="78">
        <v>63.166666666666664</v>
      </c>
      <c r="J24" s="78">
        <v>54.733333333333327</v>
      </c>
      <c r="K24" s="78">
        <v>52.6</v>
      </c>
      <c r="L24" s="78">
        <v>42.133333333333333</v>
      </c>
      <c r="M24" s="78">
        <v>55.6</v>
      </c>
      <c r="N24" s="78">
        <v>52.366666666666667</v>
      </c>
      <c r="O24" s="78">
        <v>52.300000000000004</v>
      </c>
      <c r="P24" s="78">
        <v>60.166666666666664</v>
      </c>
      <c r="Q24" s="78">
        <v>50.133333333333333</v>
      </c>
      <c r="R24" s="78">
        <f t="shared" si="0"/>
        <v>53.976388888888891</v>
      </c>
      <c r="S24" s="25" t="s">
        <v>18</v>
      </c>
    </row>
    <row r="25" spans="1:19" ht="15.75" customHeight="1" x14ac:dyDescent="0.25">
      <c r="A25" s="9" t="s">
        <v>161</v>
      </c>
      <c r="B25" s="9" t="s">
        <v>267</v>
      </c>
      <c r="C25" s="25" t="s">
        <v>28</v>
      </c>
      <c r="D25" s="25">
        <v>638528</v>
      </c>
      <c r="E25" s="25">
        <v>165426</v>
      </c>
      <c r="F25" s="78">
        <v>52.6</v>
      </c>
      <c r="G25" s="78">
        <v>42.866666666666674</v>
      </c>
      <c r="H25" s="78">
        <v>46.866666666666667</v>
      </c>
      <c r="I25" s="78">
        <v>45.366666666666667</v>
      </c>
      <c r="J25" s="78">
        <v>50.900000000000006</v>
      </c>
      <c r="K25" s="78">
        <v>45.966666666666669</v>
      </c>
      <c r="L25" s="78">
        <v>36.75</v>
      </c>
      <c r="M25" s="85" t="s">
        <v>18</v>
      </c>
      <c r="N25" s="85" t="s">
        <v>18</v>
      </c>
      <c r="O25" s="78">
        <v>36.966666666666661</v>
      </c>
      <c r="P25" s="78">
        <v>39.066666666666663</v>
      </c>
      <c r="Q25" s="78" t="s">
        <v>18</v>
      </c>
      <c r="R25" s="78">
        <f t="shared" si="0"/>
        <v>44.150000000000006</v>
      </c>
      <c r="S25" s="25" t="s">
        <v>18</v>
      </c>
    </row>
    <row r="26" spans="1:19" ht="15.75" customHeight="1" x14ac:dyDescent="0.25">
      <c r="A26" s="9" t="s">
        <v>163</v>
      </c>
      <c r="B26" s="9" t="s">
        <v>164</v>
      </c>
      <c r="C26" s="25" t="s">
        <v>160</v>
      </c>
      <c r="D26" s="25">
        <v>634752</v>
      </c>
      <c r="E26" s="25">
        <v>170679</v>
      </c>
      <c r="F26" s="78">
        <v>47.5</v>
      </c>
      <c r="G26" s="78">
        <v>33.9</v>
      </c>
      <c r="H26" s="78">
        <v>40.5</v>
      </c>
      <c r="I26" s="78">
        <v>30.8</v>
      </c>
      <c r="J26" s="78">
        <v>31</v>
      </c>
      <c r="K26" s="78">
        <v>29.8</v>
      </c>
      <c r="L26" s="78">
        <v>21.3</v>
      </c>
      <c r="M26" s="78">
        <v>37.700000000000003</v>
      </c>
      <c r="N26" s="78">
        <v>28.8</v>
      </c>
      <c r="O26" s="78">
        <v>31.6</v>
      </c>
      <c r="P26" s="78">
        <v>34.9</v>
      </c>
      <c r="Q26" s="78">
        <v>34.1</v>
      </c>
      <c r="R26" s="78">
        <f t="shared" si="0"/>
        <v>33.491666666666674</v>
      </c>
      <c r="S26" s="25" t="s">
        <v>18</v>
      </c>
    </row>
    <row r="27" spans="1:19" ht="15.75" customHeight="1" x14ac:dyDescent="0.25">
      <c r="A27" s="9" t="s">
        <v>167</v>
      </c>
      <c r="B27" s="9" t="s">
        <v>168</v>
      </c>
      <c r="C27" s="25" t="s">
        <v>28</v>
      </c>
      <c r="D27" s="25">
        <v>630968</v>
      </c>
      <c r="E27" s="25">
        <v>164710</v>
      </c>
      <c r="F27" s="78">
        <v>42.3</v>
      </c>
      <c r="G27" s="78">
        <v>34.200000000000003</v>
      </c>
      <c r="H27" s="78">
        <v>35.299999999999997</v>
      </c>
      <c r="I27" s="78">
        <v>28.9</v>
      </c>
      <c r="J27" s="78">
        <v>27.8</v>
      </c>
      <c r="K27" s="78">
        <v>23.4</v>
      </c>
      <c r="L27" s="78">
        <v>20.9</v>
      </c>
      <c r="M27" s="78">
        <v>28.2</v>
      </c>
      <c r="N27" s="78">
        <v>27.2</v>
      </c>
      <c r="O27" s="78">
        <v>25.7</v>
      </c>
      <c r="P27" s="78">
        <v>38.200000000000003</v>
      </c>
      <c r="Q27" s="78">
        <v>30.6</v>
      </c>
      <c r="R27" s="78">
        <f t="shared" si="0"/>
        <v>30.224999999999998</v>
      </c>
      <c r="S27" s="25" t="s">
        <v>18</v>
      </c>
    </row>
    <row r="28" spans="1:19" ht="15.75" customHeight="1" x14ac:dyDescent="0.25">
      <c r="A28" s="9" t="s">
        <v>169</v>
      </c>
      <c r="B28" s="9" t="s">
        <v>170</v>
      </c>
      <c r="C28" s="25" t="s">
        <v>160</v>
      </c>
      <c r="D28" s="25">
        <v>636049</v>
      </c>
      <c r="E28" s="25">
        <v>167727</v>
      </c>
      <c r="F28" s="78">
        <v>50.6</v>
      </c>
      <c r="G28" s="78">
        <v>31</v>
      </c>
      <c r="H28" s="78">
        <v>28</v>
      </c>
      <c r="I28" s="78">
        <v>20.6</v>
      </c>
      <c r="J28" s="78">
        <v>26.8</v>
      </c>
      <c r="K28" s="78">
        <v>24.5</v>
      </c>
      <c r="L28" s="78">
        <v>23.4</v>
      </c>
      <c r="M28" s="78">
        <v>23.6</v>
      </c>
      <c r="N28" s="78">
        <v>20.7</v>
      </c>
      <c r="O28" s="78">
        <v>16.7</v>
      </c>
      <c r="P28" s="78">
        <v>23.5</v>
      </c>
      <c r="Q28" s="78">
        <v>21.1</v>
      </c>
      <c r="R28" s="78">
        <f t="shared" si="0"/>
        <v>25.875</v>
      </c>
      <c r="S28" s="25" t="s">
        <v>18</v>
      </c>
    </row>
    <row r="29" spans="1:19" ht="15.75" customHeight="1" x14ac:dyDescent="0.25"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9" ht="15.75" customHeight="1" x14ac:dyDescent="0.25"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12" customWidth="1"/>
    <col min="2" max="2" width="38.25" customWidth="1"/>
    <col min="3" max="3" width="23.75" customWidth="1"/>
    <col min="4" max="4" width="7.125" customWidth="1"/>
    <col min="5" max="5" width="8.25" customWidth="1"/>
    <col min="6" max="6" width="7.625" customWidth="1"/>
    <col min="7" max="7" width="8.5" customWidth="1"/>
    <col min="8" max="10" width="7.625" customWidth="1"/>
    <col min="11" max="11" width="7.75" customWidth="1"/>
    <col min="12" max="13" width="7.625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268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9" t="s">
        <v>26</v>
      </c>
      <c r="B3" s="9" t="s">
        <v>27</v>
      </c>
      <c r="C3" s="25" t="s">
        <v>28</v>
      </c>
      <c r="D3" s="25">
        <v>639000</v>
      </c>
      <c r="E3" s="25">
        <v>168000</v>
      </c>
      <c r="F3" s="69">
        <v>42.1</v>
      </c>
      <c r="G3" s="69" t="s">
        <v>18</v>
      </c>
      <c r="H3" s="69">
        <v>21.2</v>
      </c>
      <c r="I3" s="69">
        <v>43.4</v>
      </c>
      <c r="J3" s="69">
        <v>39</v>
      </c>
      <c r="K3" s="69">
        <v>27.6</v>
      </c>
      <c r="L3" s="69">
        <v>43.5</v>
      </c>
      <c r="M3" s="69">
        <v>34.6</v>
      </c>
      <c r="N3" s="69">
        <v>32.5</v>
      </c>
      <c r="O3" s="69">
        <v>40.5</v>
      </c>
      <c r="P3" s="69">
        <v>49.4</v>
      </c>
      <c r="Q3" s="69">
        <v>39.299999999999997</v>
      </c>
      <c r="R3" s="69">
        <f t="shared" ref="R3:R36" si="0">AVERAGE(F3:Q3)</f>
        <v>37.554545454545455</v>
      </c>
      <c r="S3" s="25" t="s">
        <v>18</v>
      </c>
    </row>
    <row r="4" spans="1:20" ht="15.75" customHeight="1" x14ac:dyDescent="0.25">
      <c r="A4" s="9" t="s">
        <v>38</v>
      </c>
      <c r="B4" s="9" t="s">
        <v>39</v>
      </c>
      <c r="C4" s="25" t="s">
        <v>28</v>
      </c>
      <c r="D4" s="25">
        <v>635500</v>
      </c>
      <c r="E4" s="25">
        <v>169800</v>
      </c>
      <c r="F4" s="69">
        <v>45.7</v>
      </c>
      <c r="G4" s="69">
        <v>40</v>
      </c>
      <c r="H4" s="69">
        <v>53.6</v>
      </c>
      <c r="I4" s="69">
        <v>42.5</v>
      </c>
      <c r="J4" s="69">
        <v>42.2</v>
      </c>
      <c r="K4" s="69">
        <v>37.1</v>
      </c>
      <c r="L4" s="69">
        <v>49.6</v>
      </c>
      <c r="M4" s="69">
        <v>37.9</v>
      </c>
      <c r="N4" s="69">
        <v>36.200000000000003</v>
      </c>
      <c r="O4" s="69">
        <v>41.4</v>
      </c>
      <c r="P4" s="69"/>
      <c r="Q4" s="69">
        <v>41.2</v>
      </c>
      <c r="R4" s="69">
        <f t="shared" si="0"/>
        <v>42.490909090909092</v>
      </c>
      <c r="S4" s="25" t="s">
        <v>18</v>
      </c>
    </row>
    <row r="5" spans="1:20" ht="15.75" customHeight="1" x14ac:dyDescent="0.25">
      <c r="A5" s="9" t="s">
        <v>238</v>
      </c>
      <c r="B5" s="9" t="s">
        <v>45</v>
      </c>
      <c r="C5" s="25" t="s">
        <v>28</v>
      </c>
      <c r="D5" s="25">
        <v>630200</v>
      </c>
      <c r="E5" s="25">
        <v>169000</v>
      </c>
      <c r="F5" s="69">
        <v>56.266666666666673</v>
      </c>
      <c r="G5" s="69">
        <v>43.29999999999999</v>
      </c>
      <c r="H5" s="69">
        <v>55.800000000000004</v>
      </c>
      <c r="I5" s="69">
        <v>54.300000000000004</v>
      </c>
      <c r="J5" s="69">
        <v>46.3</v>
      </c>
      <c r="K5" s="69">
        <v>34.299999999999997</v>
      </c>
      <c r="L5" s="69">
        <v>55.9</v>
      </c>
      <c r="M5" s="69">
        <v>47.4</v>
      </c>
      <c r="N5" s="69">
        <v>47.6</v>
      </c>
      <c r="O5" s="69">
        <v>48.9</v>
      </c>
      <c r="P5" s="69">
        <v>48.6</v>
      </c>
      <c r="Q5" s="69">
        <v>50.1</v>
      </c>
      <c r="R5" s="69">
        <f t="shared" si="0"/>
        <v>49.06388888888889</v>
      </c>
      <c r="S5" s="25" t="s">
        <v>18</v>
      </c>
    </row>
    <row r="6" spans="1:20" ht="15.75" customHeight="1" x14ac:dyDescent="0.25">
      <c r="A6" s="9" t="s">
        <v>51</v>
      </c>
      <c r="B6" s="9" t="s">
        <v>52</v>
      </c>
      <c r="C6" s="25" t="s">
        <v>31</v>
      </c>
      <c r="D6" s="25">
        <v>634400</v>
      </c>
      <c r="E6" s="25">
        <v>164300</v>
      </c>
      <c r="F6" s="69" t="s">
        <v>18</v>
      </c>
      <c r="G6" s="69">
        <v>19.399999999999999</v>
      </c>
      <c r="H6" s="69">
        <v>25</v>
      </c>
      <c r="I6" s="69">
        <v>19</v>
      </c>
      <c r="J6" s="69">
        <v>18.100000000000001</v>
      </c>
      <c r="K6" s="69">
        <v>11.2</v>
      </c>
      <c r="L6" s="69">
        <v>22.2</v>
      </c>
      <c r="M6" s="69">
        <v>14.9</v>
      </c>
      <c r="N6" s="69">
        <v>14.5</v>
      </c>
      <c r="O6" s="69">
        <v>19.7</v>
      </c>
      <c r="P6" s="69">
        <v>21.9</v>
      </c>
      <c r="Q6" s="69">
        <v>23</v>
      </c>
      <c r="R6" s="69">
        <f t="shared" si="0"/>
        <v>18.990909090909092</v>
      </c>
      <c r="S6" s="25" t="s">
        <v>18</v>
      </c>
    </row>
    <row r="7" spans="1:20" ht="15.75" customHeight="1" x14ac:dyDescent="0.25">
      <c r="A7" s="9" t="s">
        <v>71</v>
      </c>
      <c r="B7" s="9" t="s">
        <v>239</v>
      </c>
      <c r="C7" s="25" t="s">
        <v>18</v>
      </c>
      <c r="D7" s="25">
        <v>638500</v>
      </c>
      <c r="E7" s="25">
        <v>165400</v>
      </c>
      <c r="F7" s="69">
        <v>43.2</v>
      </c>
      <c r="G7" s="69">
        <v>32.200000000000003</v>
      </c>
      <c r="H7" s="69">
        <v>47.5</v>
      </c>
      <c r="I7" s="69">
        <v>43.5</v>
      </c>
      <c r="J7" s="69">
        <v>42.1</v>
      </c>
      <c r="K7" s="69">
        <v>45.2</v>
      </c>
      <c r="L7" s="69">
        <v>45.7</v>
      </c>
      <c r="M7" s="69">
        <v>38.4</v>
      </c>
      <c r="N7" s="69">
        <v>39.9</v>
      </c>
      <c r="O7" s="69">
        <v>49.9</v>
      </c>
      <c r="P7" s="69">
        <v>41.7</v>
      </c>
      <c r="Q7" s="69">
        <v>41.8</v>
      </c>
      <c r="R7" s="69">
        <f t="shared" si="0"/>
        <v>42.591666666666661</v>
      </c>
      <c r="S7" s="25" t="s">
        <v>18</v>
      </c>
    </row>
    <row r="8" spans="1:20" ht="15.75" customHeight="1" x14ac:dyDescent="0.25">
      <c r="A8" s="9" t="s">
        <v>73</v>
      </c>
      <c r="B8" s="9" t="s">
        <v>254</v>
      </c>
      <c r="C8" s="25" t="s">
        <v>18</v>
      </c>
      <c r="D8" s="25">
        <v>639081</v>
      </c>
      <c r="E8" s="25">
        <v>165980</v>
      </c>
      <c r="F8" s="69">
        <v>19.100000000000001</v>
      </c>
      <c r="G8" s="69">
        <v>16.3</v>
      </c>
      <c r="H8" s="69">
        <v>22.3</v>
      </c>
      <c r="I8" s="69">
        <v>20.100000000000001</v>
      </c>
      <c r="J8" s="69">
        <v>17.5</v>
      </c>
      <c r="K8" s="69">
        <v>11.8</v>
      </c>
      <c r="L8" s="69">
        <v>20.100000000000001</v>
      </c>
      <c r="M8" s="69">
        <v>15.3</v>
      </c>
      <c r="N8" s="69">
        <v>13.8</v>
      </c>
      <c r="O8" s="69">
        <v>23.5</v>
      </c>
      <c r="P8" s="69">
        <v>21.3</v>
      </c>
      <c r="Q8" s="69">
        <v>23.2</v>
      </c>
      <c r="R8" s="69">
        <f t="shared" si="0"/>
        <v>18.69166666666667</v>
      </c>
      <c r="S8" s="25" t="s">
        <v>18</v>
      </c>
    </row>
    <row r="9" spans="1:20" ht="15.75" customHeight="1" x14ac:dyDescent="0.25">
      <c r="A9" s="9" t="s">
        <v>81</v>
      </c>
      <c r="B9" s="9" t="s">
        <v>82</v>
      </c>
      <c r="C9" s="25" t="s">
        <v>31</v>
      </c>
      <c r="D9" s="25">
        <v>634600</v>
      </c>
      <c r="E9" s="25">
        <v>166000</v>
      </c>
      <c r="F9" s="69">
        <v>18.7</v>
      </c>
      <c r="G9" s="69">
        <v>16.8</v>
      </c>
      <c r="H9" s="69">
        <v>13.6</v>
      </c>
      <c r="I9" s="69">
        <v>16.399999999999999</v>
      </c>
      <c r="J9" s="69">
        <v>13.6</v>
      </c>
      <c r="K9" s="69">
        <v>10.4</v>
      </c>
      <c r="L9" s="69">
        <v>16.3</v>
      </c>
      <c r="M9" s="69">
        <v>13</v>
      </c>
      <c r="N9" s="69">
        <v>12.2</v>
      </c>
      <c r="O9" s="69">
        <v>18.600000000000001</v>
      </c>
      <c r="P9" s="69">
        <v>23</v>
      </c>
      <c r="Q9" s="69">
        <v>20.2</v>
      </c>
      <c r="R9" s="69">
        <f t="shared" si="0"/>
        <v>16.066666666666666</v>
      </c>
      <c r="S9" s="25" t="s">
        <v>18</v>
      </c>
    </row>
    <row r="10" spans="1:20" ht="15.75" customHeight="1" x14ac:dyDescent="0.25">
      <c r="A10" s="9" t="s">
        <v>83</v>
      </c>
      <c r="B10" s="9" t="s">
        <v>84</v>
      </c>
      <c r="C10" s="25" t="s">
        <v>31</v>
      </c>
      <c r="D10" s="25">
        <v>632900</v>
      </c>
      <c r="E10" s="25">
        <v>166400</v>
      </c>
      <c r="F10" s="69">
        <v>20.2</v>
      </c>
      <c r="G10" s="69">
        <v>18.8</v>
      </c>
      <c r="H10" s="69">
        <v>19.399999999999999</v>
      </c>
      <c r="I10" s="69">
        <v>22.1</v>
      </c>
      <c r="J10" s="69">
        <v>17.600000000000001</v>
      </c>
      <c r="K10" s="69">
        <v>11.6</v>
      </c>
      <c r="L10" s="69">
        <v>19.100000000000001</v>
      </c>
      <c r="M10" s="69">
        <v>15.5</v>
      </c>
      <c r="N10" s="69">
        <v>12.5</v>
      </c>
      <c r="O10" s="69"/>
      <c r="P10" s="69">
        <v>25.6</v>
      </c>
      <c r="Q10" s="69">
        <v>20.7</v>
      </c>
      <c r="R10" s="69">
        <f t="shared" si="0"/>
        <v>18.463636363636361</v>
      </c>
      <c r="S10" s="25" t="s">
        <v>18</v>
      </c>
    </row>
    <row r="11" spans="1:20" ht="15.75" customHeight="1" x14ac:dyDescent="0.25">
      <c r="A11" s="9" t="s">
        <v>85</v>
      </c>
      <c r="B11" s="9" t="s">
        <v>86</v>
      </c>
      <c r="C11" s="25" t="s">
        <v>31</v>
      </c>
      <c r="D11" s="25">
        <v>631100</v>
      </c>
      <c r="E11" s="25">
        <v>165400</v>
      </c>
      <c r="F11" s="69">
        <v>19.3</v>
      </c>
      <c r="G11" s="69">
        <v>20.9</v>
      </c>
      <c r="H11" s="69">
        <v>26.6</v>
      </c>
      <c r="I11" s="69">
        <v>22</v>
      </c>
      <c r="J11" s="69">
        <v>18.8</v>
      </c>
      <c r="K11" s="69">
        <v>13.9</v>
      </c>
      <c r="L11" s="69">
        <v>20.7</v>
      </c>
      <c r="M11" s="69">
        <v>12.6</v>
      </c>
      <c r="N11" s="69">
        <v>15.1</v>
      </c>
      <c r="O11" s="69"/>
      <c r="P11" s="69">
        <v>24.2</v>
      </c>
      <c r="Q11" s="69">
        <v>22.4</v>
      </c>
      <c r="R11" s="69">
        <f t="shared" si="0"/>
        <v>19.681818181818183</v>
      </c>
      <c r="S11" s="25" t="s">
        <v>18</v>
      </c>
    </row>
    <row r="12" spans="1:20" ht="15.75" customHeight="1" x14ac:dyDescent="0.25">
      <c r="A12" s="9" t="s">
        <v>87</v>
      </c>
      <c r="B12" s="9" t="s">
        <v>88</v>
      </c>
      <c r="C12" s="25" t="s">
        <v>28</v>
      </c>
      <c r="D12" s="25">
        <v>636500</v>
      </c>
      <c r="E12" s="25">
        <v>167800</v>
      </c>
      <c r="F12" s="69">
        <v>35.299999999999997</v>
      </c>
      <c r="G12" s="69">
        <v>24.5</v>
      </c>
      <c r="H12" s="69">
        <v>34.1</v>
      </c>
      <c r="I12" s="69">
        <v>30.6</v>
      </c>
      <c r="J12" s="69">
        <v>25.4</v>
      </c>
      <c r="K12" s="69">
        <v>18.2</v>
      </c>
      <c r="L12" s="69">
        <v>28.9</v>
      </c>
      <c r="M12" s="69">
        <v>23.4</v>
      </c>
      <c r="N12" s="69">
        <v>24.3</v>
      </c>
      <c r="O12" s="69">
        <v>31.5</v>
      </c>
      <c r="P12" s="69">
        <v>36.5</v>
      </c>
      <c r="Q12" s="69">
        <v>32</v>
      </c>
      <c r="R12" s="69">
        <f t="shared" si="0"/>
        <v>28.725000000000005</v>
      </c>
      <c r="S12" s="25" t="s">
        <v>18</v>
      </c>
    </row>
    <row r="13" spans="1:20" ht="15.75" customHeight="1" x14ac:dyDescent="0.25">
      <c r="A13" s="9" t="s">
        <v>91</v>
      </c>
      <c r="B13" s="9" t="s">
        <v>92</v>
      </c>
      <c r="C13" s="25" t="s">
        <v>28</v>
      </c>
      <c r="D13" s="25">
        <v>636400</v>
      </c>
      <c r="E13" s="25">
        <v>168200</v>
      </c>
      <c r="F13" s="69" t="s">
        <v>18</v>
      </c>
      <c r="G13" s="69">
        <v>32.6</v>
      </c>
      <c r="H13" s="69">
        <v>45.4</v>
      </c>
      <c r="I13" s="69">
        <v>36.200000000000003</v>
      </c>
      <c r="J13" s="69">
        <v>29.9</v>
      </c>
      <c r="K13" s="69">
        <v>0</v>
      </c>
      <c r="L13" s="69">
        <v>38.5</v>
      </c>
      <c r="M13" s="69">
        <v>30.3</v>
      </c>
      <c r="N13" s="69">
        <v>27.7</v>
      </c>
      <c r="O13" s="69">
        <v>34.799999999999997</v>
      </c>
      <c r="P13" s="69">
        <v>40.1</v>
      </c>
      <c r="Q13" s="69">
        <v>32.799999999999997</v>
      </c>
      <c r="R13" s="69">
        <f t="shared" si="0"/>
        <v>31.663636363636364</v>
      </c>
      <c r="S13" s="25" t="s">
        <v>18</v>
      </c>
    </row>
    <row r="14" spans="1:20" ht="15.75" customHeight="1" x14ac:dyDescent="0.25">
      <c r="A14" s="9" t="s">
        <v>264</v>
      </c>
      <c r="B14" s="9" t="s">
        <v>94</v>
      </c>
      <c r="C14" s="25" t="s">
        <v>95</v>
      </c>
      <c r="D14" s="25">
        <v>635900</v>
      </c>
      <c r="E14" s="25">
        <v>165400</v>
      </c>
      <c r="F14" s="69">
        <v>20.599999999999998</v>
      </c>
      <c r="G14" s="69">
        <v>19.399999999999999</v>
      </c>
      <c r="H14" s="69">
        <v>20.566666666666666</v>
      </c>
      <c r="I14" s="69">
        <v>21.399999999999995</v>
      </c>
      <c r="J14" s="69">
        <v>16.366666666666667</v>
      </c>
      <c r="K14" s="69">
        <v>11.733333333333333</v>
      </c>
      <c r="L14" s="69">
        <v>18.900000000000002</v>
      </c>
      <c r="M14" s="69">
        <v>12.466666666666667</v>
      </c>
      <c r="N14" s="69">
        <v>26.9</v>
      </c>
      <c r="O14" s="69"/>
      <c r="P14" s="69"/>
      <c r="Q14" s="69">
        <v>20.9</v>
      </c>
      <c r="R14" s="69">
        <f t="shared" si="0"/>
        <v>18.923333333333332</v>
      </c>
      <c r="S14" s="25" t="s">
        <v>18</v>
      </c>
    </row>
    <row r="15" spans="1:20" ht="15.75" customHeight="1" x14ac:dyDescent="0.25">
      <c r="A15" s="9" t="s">
        <v>117</v>
      </c>
      <c r="B15" s="9" t="s">
        <v>118</v>
      </c>
      <c r="C15" s="25" t="s">
        <v>28</v>
      </c>
      <c r="D15" s="25">
        <v>630419</v>
      </c>
      <c r="E15" s="25">
        <v>169092</v>
      </c>
      <c r="F15" s="69">
        <v>49.4</v>
      </c>
      <c r="G15" s="69">
        <v>40.200000000000003</v>
      </c>
      <c r="H15" s="69">
        <v>42.3</v>
      </c>
      <c r="I15" s="69">
        <v>42.3</v>
      </c>
      <c r="J15" s="69">
        <v>37.9</v>
      </c>
      <c r="K15" s="69">
        <v>32.9</v>
      </c>
      <c r="L15" s="69">
        <v>41.3</v>
      </c>
      <c r="M15" s="69">
        <v>32.700000000000003</v>
      </c>
      <c r="N15" s="69">
        <v>34.5</v>
      </c>
      <c r="O15" s="69">
        <v>38.299999999999997</v>
      </c>
      <c r="P15" s="69">
        <v>41.2</v>
      </c>
      <c r="Q15" s="69">
        <v>39.200000000000003</v>
      </c>
      <c r="R15" s="69">
        <f t="shared" si="0"/>
        <v>39.35</v>
      </c>
      <c r="S15" s="25" t="s">
        <v>18</v>
      </c>
    </row>
    <row r="16" spans="1:20" ht="15.75" customHeight="1" x14ac:dyDescent="0.25">
      <c r="A16" s="9" t="s">
        <v>119</v>
      </c>
      <c r="B16" s="9" t="s">
        <v>120</v>
      </c>
      <c r="C16" s="25" t="s">
        <v>28</v>
      </c>
      <c r="D16" s="25">
        <v>630194</v>
      </c>
      <c r="E16" s="25">
        <v>168993</v>
      </c>
      <c r="F16" s="69" t="s">
        <v>18</v>
      </c>
      <c r="G16" s="69">
        <v>30.3</v>
      </c>
      <c r="H16" s="69">
        <v>33.299999999999997</v>
      </c>
      <c r="I16" s="69">
        <v>27.1</v>
      </c>
      <c r="J16" s="69"/>
      <c r="K16" s="69"/>
      <c r="L16" s="69">
        <v>23.8</v>
      </c>
      <c r="M16" s="69"/>
      <c r="N16" s="69">
        <v>21.6</v>
      </c>
      <c r="O16" s="69">
        <v>24.2</v>
      </c>
      <c r="P16" s="69">
        <v>33.6</v>
      </c>
      <c r="Q16" s="69">
        <v>27</v>
      </c>
      <c r="R16" s="69">
        <f t="shared" si="0"/>
        <v>27.612499999999997</v>
      </c>
      <c r="S16" s="25" t="s">
        <v>18</v>
      </c>
    </row>
    <row r="17" spans="1:19" ht="15.75" customHeight="1" x14ac:dyDescent="0.25">
      <c r="A17" s="9" t="s">
        <v>265</v>
      </c>
      <c r="B17" s="9" t="s">
        <v>266</v>
      </c>
      <c r="C17" s="25" t="s">
        <v>28</v>
      </c>
      <c r="D17" s="25">
        <v>638566</v>
      </c>
      <c r="E17" s="25">
        <v>165494</v>
      </c>
      <c r="F17" s="69">
        <v>37.966666666666669</v>
      </c>
      <c r="G17" s="69">
        <v>34.633333333333333</v>
      </c>
      <c r="H17" s="69" t="s">
        <v>18</v>
      </c>
      <c r="I17" s="69" t="s">
        <v>18</v>
      </c>
      <c r="J17" s="69"/>
      <c r="K17" s="69"/>
      <c r="L17" s="69"/>
      <c r="M17" s="69"/>
      <c r="N17" s="69"/>
      <c r="O17" s="69"/>
      <c r="P17" s="69" t="s">
        <v>18</v>
      </c>
      <c r="Q17" s="69" t="s">
        <v>18</v>
      </c>
      <c r="R17" s="69">
        <f t="shared" si="0"/>
        <v>36.299999999999997</v>
      </c>
      <c r="S17" s="25" t="s">
        <v>18</v>
      </c>
    </row>
    <row r="18" spans="1:19" ht="15.75" customHeight="1" x14ac:dyDescent="0.25">
      <c r="A18" s="9" t="s">
        <v>243</v>
      </c>
      <c r="B18" s="9" t="s">
        <v>124</v>
      </c>
      <c r="C18" s="25" t="s">
        <v>28</v>
      </c>
      <c r="D18" s="25">
        <v>638487</v>
      </c>
      <c r="E18" s="25">
        <v>165433</v>
      </c>
      <c r="F18" s="69">
        <v>28.799999999999997</v>
      </c>
      <c r="G18" s="69">
        <v>23.633333333333336</v>
      </c>
      <c r="H18" s="69">
        <v>37.266666666666673</v>
      </c>
      <c r="I18" s="69">
        <v>29.666666666666668</v>
      </c>
      <c r="J18" s="69">
        <v>24.066666666666666</v>
      </c>
      <c r="K18" s="69">
        <v>16.8</v>
      </c>
      <c r="L18" s="69">
        <v>29.400000000000002</v>
      </c>
      <c r="M18" s="69">
        <v>22.966666666666669</v>
      </c>
      <c r="N18" s="69">
        <v>20.8</v>
      </c>
      <c r="O18" s="69">
        <v>27.5</v>
      </c>
      <c r="P18" s="69">
        <v>30.3</v>
      </c>
      <c r="Q18" s="69">
        <v>27.2</v>
      </c>
      <c r="R18" s="69">
        <f t="shared" si="0"/>
        <v>26.533333333333342</v>
      </c>
      <c r="S18" s="25" t="s">
        <v>18</v>
      </c>
    </row>
    <row r="19" spans="1:19" ht="15.75" customHeight="1" x14ac:dyDescent="0.25">
      <c r="A19" s="9" t="s">
        <v>255</v>
      </c>
      <c r="B19" s="9" t="s">
        <v>256</v>
      </c>
      <c r="C19" s="25" t="s">
        <v>28</v>
      </c>
      <c r="D19" s="25">
        <v>637091</v>
      </c>
      <c r="E19" s="25">
        <v>165342</v>
      </c>
      <c r="F19" s="69">
        <v>55.966666666666661</v>
      </c>
      <c r="G19" s="69">
        <v>41.466666666666661</v>
      </c>
      <c r="H19" s="69">
        <v>34.733333333333334</v>
      </c>
      <c r="I19" s="69">
        <v>40.699999999999996</v>
      </c>
      <c r="J19" s="69">
        <v>42.599999999999994</v>
      </c>
      <c r="K19" s="69">
        <v>29.75</v>
      </c>
      <c r="L19" s="69">
        <v>45.199999999999996</v>
      </c>
      <c r="M19" s="69">
        <v>37.533333333333331</v>
      </c>
      <c r="N19" s="69">
        <v>42.2</v>
      </c>
      <c r="O19" s="69">
        <v>49</v>
      </c>
      <c r="P19" s="69">
        <v>45.5</v>
      </c>
      <c r="Q19" s="69">
        <v>52.4</v>
      </c>
      <c r="R19" s="69">
        <f t="shared" si="0"/>
        <v>43.087499999999999</v>
      </c>
      <c r="S19" s="25" t="s">
        <v>18</v>
      </c>
    </row>
    <row r="20" spans="1:19" ht="15.75" customHeight="1" x14ac:dyDescent="0.25">
      <c r="A20" s="9" t="s">
        <v>132</v>
      </c>
      <c r="B20" s="9" t="s">
        <v>133</v>
      </c>
      <c r="C20" s="25" t="s">
        <v>28</v>
      </c>
      <c r="D20" s="25">
        <v>636818</v>
      </c>
      <c r="E20" s="25">
        <v>167303</v>
      </c>
      <c r="F20" s="69">
        <v>38.5</v>
      </c>
      <c r="G20" s="69">
        <v>21.3</v>
      </c>
      <c r="H20" s="69" t="s">
        <v>18</v>
      </c>
      <c r="I20" s="69">
        <v>33.5</v>
      </c>
      <c r="J20" s="69">
        <v>27.3</v>
      </c>
      <c r="K20" s="69">
        <v>20.7</v>
      </c>
      <c r="L20" s="69">
        <v>32.200000000000003</v>
      </c>
      <c r="M20" s="69">
        <v>24.7</v>
      </c>
      <c r="N20" s="69"/>
      <c r="O20" s="69">
        <v>36.700000000000003</v>
      </c>
      <c r="P20" s="69">
        <v>28.3</v>
      </c>
      <c r="Q20" s="69">
        <v>35.5</v>
      </c>
      <c r="R20" s="69">
        <f t="shared" si="0"/>
        <v>29.869999999999997</v>
      </c>
      <c r="S20" s="25" t="s">
        <v>18</v>
      </c>
    </row>
    <row r="21" spans="1:19" ht="15.75" customHeight="1" x14ac:dyDescent="0.25">
      <c r="A21" s="9" t="s">
        <v>140</v>
      </c>
      <c r="B21" s="9" t="s">
        <v>141</v>
      </c>
      <c r="C21" s="25" t="s">
        <v>28</v>
      </c>
      <c r="D21" s="25">
        <v>639366</v>
      </c>
      <c r="E21" s="25">
        <v>167898</v>
      </c>
      <c r="F21" s="69">
        <v>44.1</v>
      </c>
      <c r="G21" s="69">
        <v>39</v>
      </c>
      <c r="H21" s="69">
        <v>51.4</v>
      </c>
      <c r="I21" s="69">
        <v>41.6</v>
      </c>
      <c r="J21" s="69">
        <v>31.2</v>
      </c>
      <c r="K21" s="69">
        <v>30.6</v>
      </c>
      <c r="L21" s="69">
        <v>31.5</v>
      </c>
      <c r="M21" s="69">
        <v>30.8</v>
      </c>
      <c r="N21" s="69"/>
      <c r="O21" s="69">
        <v>31.1</v>
      </c>
      <c r="P21" s="69">
        <v>43.5</v>
      </c>
      <c r="Q21" s="69">
        <v>43.7</v>
      </c>
      <c r="R21" s="69">
        <f t="shared" si="0"/>
        <v>38.045454545454547</v>
      </c>
      <c r="S21" s="25" t="s">
        <v>18</v>
      </c>
    </row>
    <row r="22" spans="1:19" ht="15.75" customHeight="1" x14ac:dyDescent="0.25">
      <c r="A22" s="9" t="s">
        <v>154</v>
      </c>
      <c r="B22" s="9" t="s">
        <v>155</v>
      </c>
      <c r="C22" s="25" t="s">
        <v>28</v>
      </c>
      <c r="D22" s="25">
        <v>637109</v>
      </c>
      <c r="E22" s="25">
        <v>165330</v>
      </c>
      <c r="F22" s="69">
        <v>31</v>
      </c>
      <c r="G22" s="69">
        <v>35.5</v>
      </c>
      <c r="H22" s="69">
        <v>37.5</v>
      </c>
      <c r="I22" s="69">
        <v>33.5</v>
      </c>
      <c r="J22" s="69">
        <v>30.6</v>
      </c>
      <c r="K22" s="69">
        <v>22.7</v>
      </c>
      <c r="L22" s="69">
        <v>36.4</v>
      </c>
      <c r="M22" s="69">
        <v>28.3</v>
      </c>
      <c r="N22" s="69">
        <v>29.2</v>
      </c>
      <c r="O22" s="69">
        <v>39.299999999999997</v>
      </c>
      <c r="P22" s="69">
        <v>31.6</v>
      </c>
      <c r="Q22" s="69">
        <v>33.9</v>
      </c>
      <c r="R22" s="69">
        <f t="shared" si="0"/>
        <v>32.458333333333336</v>
      </c>
      <c r="S22" s="25" t="s">
        <v>18</v>
      </c>
    </row>
    <row r="23" spans="1:19" ht="15.75" customHeight="1" x14ac:dyDescent="0.25">
      <c r="A23" s="9" t="s">
        <v>156</v>
      </c>
      <c r="B23" s="9" t="s">
        <v>157</v>
      </c>
      <c r="C23" s="25" t="s">
        <v>28</v>
      </c>
      <c r="D23" s="25">
        <v>638537</v>
      </c>
      <c r="E23" s="25">
        <v>165464</v>
      </c>
      <c r="F23" s="69">
        <v>36.733333333333334</v>
      </c>
      <c r="G23" s="69">
        <v>37.25</v>
      </c>
      <c r="H23" s="69">
        <v>42.466666666666661</v>
      </c>
      <c r="I23" s="69">
        <v>43.300000000000004</v>
      </c>
      <c r="J23" s="69">
        <v>52.466666666666669</v>
      </c>
      <c r="K23" s="69">
        <v>42.300000000000004</v>
      </c>
      <c r="L23" s="69">
        <v>48.433333333333337</v>
      </c>
      <c r="M23" s="69">
        <v>37.266666666666666</v>
      </c>
      <c r="N23" s="69">
        <v>40.4</v>
      </c>
      <c r="O23" s="69">
        <v>46.4</v>
      </c>
      <c r="P23" s="69">
        <v>35.700000000000003</v>
      </c>
      <c r="Q23" s="69">
        <v>40.1</v>
      </c>
      <c r="R23" s="69">
        <f t="shared" si="0"/>
        <v>41.901388888888889</v>
      </c>
      <c r="S23" s="25" t="s">
        <v>18</v>
      </c>
    </row>
    <row r="24" spans="1:19" ht="15.75" customHeight="1" x14ac:dyDescent="0.25">
      <c r="A24" s="9" t="s">
        <v>158</v>
      </c>
      <c r="B24" s="9" t="s">
        <v>159</v>
      </c>
      <c r="C24" s="25" t="s">
        <v>160</v>
      </c>
      <c r="D24" s="25">
        <v>637092</v>
      </c>
      <c r="E24" s="25">
        <v>165340</v>
      </c>
      <c r="F24" s="69">
        <v>52.833333333333336</v>
      </c>
      <c r="G24" s="69">
        <v>51</v>
      </c>
      <c r="H24" s="69">
        <v>47.433333333333337</v>
      </c>
      <c r="I24" s="69">
        <v>52.1</v>
      </c>
      <c r="J24" s="69">
        <v>54.133333333333326</v>
      </c>
      <c r="K24" s="69">
        <v>44.5</v>
      </c>
      <c r="L24" s="69">
        <v>58</v>
      </c>
      <c r="M24" s="69">
        <v>45.833333333333336</v>
      </c>
      <c r="N24" s="69">
        <v>48.5</v>
      </c>
      <c r="O24" s="69">
        <v>57.6</v>
      </c>
      <c r="P24" s="69">
        <v>45.8</v>
      </c>
      <c r="Q24" s="69">
        <v>51.6</v>
      </c>
      <c r="R24" s="69">
        <f t="shared" si="0"/>
        <v>50.777777777777779</v>
      </c>
      <c r="S24" s="25" t="s">
        <v>18</v>
      </c>
    </row>
    <row r="25" spans="1:19" ht="15.75" customHeight="1" x14ac:dyDescent="0.25">
      <c r="A25" s="9" t="s">
        <v>161</v>
      </c>
      <c r="B25" s="9" t="s">
        <v>267</v>
      </c>
      <c r="C25" s="25" t="s">
        <v>28</v>
      </c>
      <c r="D25" s="25">
        <v>638528</v>
      </c>
      <c r="E25" s="25">
        <v>165426</v>
      </c>
      <c r="F25" s="69">
        <v>52.6</v>
      </c>
      <c r="G25" s="69">
        <v>42.866666666666674</v>
      </c>
      <c r="H25" s="69" t="s">
        <v>18</v>
      </c>
      <c r="I25" s="69" t="s">
        <v>18</v>
      </c>
      <c r="J25" s="69"/>
      <c r="K25" s="69"/>
      <c r="L25" s="69"/>
      <c r="M25" s="69"/>
      <c r="N25" s="69"/>
      <c r="O25" s="69"/>
      <c r="P25" s="69" t="s">
        <v>18</v>
      </c>
      <c r="Q25" s="69" t="s">
        <v>18</v>
      </c>
      <c r="R25" s="69">
        <f t="shared" si="0"/>
        <v>47.733333333333334</v>
      </c>
      <c r="S25" s="25" t="s">
        <v>18</v>
      </c>
    </row>
    <row r="26" spans="1:19" ht="15.75" customHeight="1" x14ac:dyDescent="0.25">
      <c r="A26" s="9" t="s">
        <v>163</v>
      </c>
      <c r="B26" s="9" t="s">
        <v>164</v>
      </c>
      <c r="C26" s="25" t="s">
        <v>160</v>
      </c>
      <c r="D26" s="25">
        <v>634752</v>
      </c>
      <c r="E26" s="25">
        <v>170679</v>
      </c>
      <c r="F26" s="69">
        <v>32.1</v>
      </c>
      <c r="G26" s="69">
        <v>27</v>
      </c>
      <c r="H26" s="69">
        <v>35.799999999999997</v>
      </c>
      <c r="I26" s="69" t="s">
        <v>18</v>
      </c>
      <c r="J26" s="69">
        <v>25.2</v>
      </c>
      <c r="K26" s="69">
        <v>19.5</v>
      </c>
      <c r="L26" s="69">
        <v>31.7</v>
      </c>
      <c r="M26" s="69">
        <v>25.3</v>
      </c>
      <c r="N26" s="69">
        <v>25.3</v>
      </c>
      <c r="O26" s="69">
        <v>23.9</v>
      </c>
      <c r="P26" s="69">
        <v>31.3</v>
      </c>
      <c r="Q26" s="69">
        <v>30.9</v>
      </c>
      <c r="R26" s="69">
        <f t="shared" si="0"/>
        <v>28</v>
      </c>
      <c r="S26" s="25" t="s">
        <v>18</v>
      </c>
    </row>
    <row r="27" spans="1:19" ht="15.75" customHeight="1" x14ac:dyDescent="0.25">
      <c r="A27" s="9" t="s">
        <v>167</v>
      </c>
      <c r="B27" s="9" t="s">
        <v>168</v>
      </c>
      <c r="C27" s="25" t="s">
        <v>28</v>
      </c>
      <c r="D27" s="25">
        <v>630968</v>
      </c>
      <c r="E27" s="25">
        <v>164710</v>
      </c>
      <c r="F27" s="69">
        <v>29.8</v>
      </c>
      <c r="G27" s="69">
        <v>29</v>
      </c>
      <c r="H27" s="69">
        <v>35.299999999999997</v>
      </c>
      <c r="I27" s="69">
        <v>27.1</v>
      </c>
      <c r="J27" s="69">
        <v>25.6</v>
      </c>
      <c r="K27" s="69">
        <v>18.100000000000001</v>
      </c>
      <c r="L27" s="69">
        <v>28.4</v>
      </c>
      <c r="M27" s="69">
        <v>22.1</v>
      </c>
      <c r="N27" s="69">
        <v>25.4</v>
      </c>
      <c r="O27" s="69"/>
      <c r="P27" s="69">
        <v>30</v>
      </c>
      <c r="Q27" s="69">
        <v>32.200000000000003</v>
      </c>
      <c r="R27" s="69">
        <f t="shared" si="0"/>
        <v>27.54545454545454</v>
      </c>
      <c r="S27" s="25" t="s">
        <v>18</v>
      </c>
    </row>
    <row r="28" spans="1:19" ht="15.75" customHeight="1" x14ac:dyDescent="0.25">
      <c r="A28" s="9" t="s">
        <v>169</v>
      </c>
      <c r="B28" s="9" t="s">
        <v>170</v>
      </c>
      <c r="C28" s="25" t="s">
        <v>160</v>
      </c>
      <c r="D28" s="25">
        <v>636049</v>
      </c>
      <c r="E28" s="25">
        <v>167727</v>
      </c>
      <c r="F28" s="69" t="s">
        <v>18</v>
      </c>
      <c r="G28" s="69">
        <v>23.6</v>
      </c>
      <c r="H28" s="69">
        <v>35.5</v>
      </c>
      <c r="I28" s="69">
        <v>21.9</v>
      </c>
      <c r="J28" s="69"/>
      <c r="K28" s="69">
        <v>16.3</v>
      </c>
      <c r="L28" s="69">
        <v>10.1</v>
      </c>
      <c r="M28" s="69">
        <v>17.600000000000001</v>
      </c>
      <c r="N28" s="69">
        <v>14.6</v>
      </c>
      <c r="O28" s="69">
        <v>24</v>
      </c>
      <c r="P28" s="69">
        <v>34.6</v>
      </c>
      <c r="Q28" s="69">
        <v>24.5</v>
      </c>
      <c r="R28" s="69">
        <f t="shared" si="0"/>
        <v>22.27</v>
      </c>
      <c r="S28" s="25" t="s">
        <v>18</v>
      </c>
    </row>
    <row r="29" spans="1:19" ht="15.75" customHeight="1" x14ac:dyDescent="0.25">
      <c r="A29" s="25" t="s">
        <v>171</v>
      </c>
      <c r="B29" s="25" t="s">
        <v>172</v>
      </c>
      <c r="C29" s="25" t="s">
        <v>160</v>
      </c>
      <c r="D29" s="25">
        <v>625641</v>
      </c>
      <c r="E29" s="25">
        <v>165002</v>
      </c>
      <c r="F29" s="69" t="s">
        <v>18</v>
      </c>
      <c r="G29" s="69" t="s">
        <v>18</v>
      </c>
      <c r="H29" s="69">
        <v>30.4</v>
      </c>
      <c r="I29" s="69">
        <v>27.4</v>
      </c>
      <c r="J29" s="69">
        <v>28.3</v>
      </c>
      <c r="K29" s="69">
        <v>23.6</v>
      </c>
      <c r="L29" s="69">
        <v>30.9</v>
      </c>
      <c r="M29" s="69">
        <v>26.2</v>
      </c>
      <c r="N29" s="69">
        <v>26.8</v>
      </c>
      <c r="O29" s="69">
        <v>28.7</v>
      </c>
      <c r="P29" s="69"/>
      <c r="Q29" s="69">
        <v>31.3</v>
      </c>
      <c r="R29" s="69">
        <f t="shared" si="0"/>
        <v>28.177777777777777</v>
      </c>
    </row>
    <row r="30" spans="1:19" ht="15.75" customHeight="1" x14ac:dyDescent="0.25">
      <c r="A30" s="25" t="s">
        <v>173</v>
      </c>
      <c r="B30" s="25" t="s">
        <v>174</v>
      </c>
      <c r="C30" s="25" t="s">
        <v>160</v>
      </c>
      <c r="D30" s="25">
        <v>636909</v>
      </c>
      <c r="E30" s="25">
        <v>165780</v>
      </c>
      <c r="F30" s="69" t="s">
        <v>18</v>
      </c>
      <c r="G30" s="69" t="s">
        <v>18</v>
      </c>
      <c r="H30" s="69">
        <v>44.7</v>
      </c>
      <c r="I30" s="69">
        <v>29.1</v>
      </c>
      <c r="J30" s="69">
        <v>30</v>
      </c>
      <c r="K30" s="69">
        <v>20</v>
      </c>
      <c r="L30" s="69">
        <v>31</v>
      </c>
      <c r="M30" s="69">
        <v>19.3</v>
      </c>
      <c r="N30" s="69">
        <v>19.399999999999999</v>
      </c>
      <c r="O30" s="69">
        <v>25.5</v>
      </c>
      <c r="P30" s="69">
        <v>29.2</v>
      </c>
      <c r="Q30" s="69">
        <v>28</v>
      </c>
      <c r="R30" s="69">
        <f t="shared" si="0"/>
        <v>27.620000000000005</v>
      </c>
    </row>
    <row r="31" spans="1:19" ht="15.75" customHeight="1" x14ac:dyDescent="0.25">
      <c r="A31" s="25" t="s">
        <v>176</v>
      </c>
      <c r="B31" s="25" t="s">
        <v>177</v>
      </c>
      <c r="C31" s="25" t="s">
        <v>160</v>
      </c>
      <c r="D31" s="25">
        <v>637097</v>
      </c>
      <c r="E31" s="25">
        <v>166799</v>
      </c>
      <c r="F31" s="69" t="s">
        <v>18</v>
      </c>
      <c r="G31" s="69" t="s">
        <v>18</v>
      </c>
      <c r="H31" s="69">
        <v>55.4</v>
      </c>
      <c r="I31" s="69">
        <v>29.4</v>
      </c>
      <c r="J31" s="69">
        <v>23.5</v>
      </c>
      <c r="K31" s="69">
        <v>20.9</v>
      </c>
      <c r="L31" s="69">
        <v>29</v>
      </c>
      <c r="M31" s="69">
        <v>20.6</v>
      </c>
      <c r="N31" s="69">
        <v>19.5</v>
      </c>
      <c r="O31" s="69">
        <v>24.7</v>
      </c>
      <c r="P31" s="69">
        <v>27.1</v>
      </c>
      <c r="Q31" s="69">
        <v>28.3</v>
      </c>
      <c r="R31" s="69">
        <f t="shared" si="0"/>
        <v>27.839999999999996</v>
      </c>
    </row>
    <row r="32" spans="1:19" ht="15.75" customHeight="1" x14ac:dyDescent="0.25">
      <c r="A32" s="25" t="s">
        <v>178</v>
      </c>
      <c r="B32" s="25" t="s">
        <v>179</v>
      </c>
      <c r="C32" s="25" t="s">
        <v>160</v>
      </c>
      <c r="D32" s="25">
        <v>637271</v>
      </c>
      <c r="E32" s="25">
        <v>167873</v>
      </c>
      <c r="F32" s="69" t="s">
        <v>18</v>
      </c>
      <c r="G32" s="69" t="s">
        <v>18</v>
      </c>
      <c r="H32" s="69">
        <v>41.9</v>
      </c>
      <c r="I32" s="69" t="s">
        <v>18</v>
      </c>
      <c r="J32" s="69">
        <v>0</v>
      </c>
      <c r="K32" s="69">
        <v>19.3</v>
      </c>
      <c r="L32" s="69">
        <v>36.5</v>
      </c>
      <c r="M32" s="69">
        <v>4.3</v>
      </c>
      <c r="N32" s="69">
        <v>0</v>
      </c>
      <c r="O32" s="69">
        <v>30.8</v>
      </c>
      <c r="P32" s="69">
        <v>35.5</v>
      </c>
      <c r="Q32" s="69">
        <v>32.4</v>
      </c>
      <c r="R32" s="69">
        <f t="shared" si="0"/>
        <v>22.3</v>
      </c>
    </row>
    <row r="33" spans="1:18" ht="15.75" customHeight="1" x14ac:dyDescent="0.25">
      <c r="A33" s="25" t="s">
        <v>180</v>
      </c>
      <c r="B33" s="25" t="s">
        <v>181</v>
      </c>
      <c r="C33" s="25" t="s">
        <v>160</v>
      </c>
      <c r="D33" s="25">
        <v>635907</v>
      </c>
      <c r="E33" s="25">
        <v>169266</v>
      </c>
      <c r="F33" s="69" t="s">
        <v>18</v>
      </c>
      <c r="G33" s="69" t="s">
        <v>18</v>
      </c>
      <c r="H33" s="69" t="s">
        <v>18</v>
      </c>
      <c r="I33" s="69">
        <v>22.4</v>
      </c>
      <c r="J33" s="69">
        <v>27.3</v>
      </c>
      <c r="K33" s="69"/>
      <c r="L33" s="69">
        <v>27.7</v>
      </c>
      <c r="M33" s="69">
        <v>19.5</v>
      </c>
      <c r="N33" s="69">
        <v>19.2</v>
      </c>
      <c r="O33" s="69">
        <v>26.2</v>
      </c>
      <c r="P33" s="69">
        <v>28.6</v>
      </c>
      <c r="Q33" s="69">
        <v>0</v>
      </c>
      <c r="R33" s="69">
        <f t="shared" si="0"/>
        <v>21.362500000000001</v>
      </c>
    </row>
    <row r="34" spans="1:18" ht="15.75" customHeight="1" x14ac:dyDescent="0.25">
      <c r="A34" s="25" t="s">
        <v>182</v>
      </c>
      <c r="B34" s="25" t="s">
        <v>183</v>
      </c>
      <c r="C34" s="25" t="s">
        <v>160</v>
      </c>
      <c r="D34" s="25">
        <v>635997</v>
      </c>
      <c r="E34" s="25">
        <v>171095</v>
      </c>
      <c r="F34" s="69" t="s">
        <v>18</v>
      </c>
      <c r="G34" s="69" t="s">
        <v>18</v>
      </c>
      <c r="H34" s="69">
        <v>17.8</v>
      </c>
      <c r="I34" s="69" t="s">
        <v>18</v>
      </c>
      <c r="J34" s="69">
        <v>23.9</v>
      </c>
      <c r="K34" s="69">
        <v>15.6</v>
      </c>
      <c r="L34" s="69">
        <v>27.8</v>
      </c>
      <c r="M34" s="69">
        <v>23.8</v>
      </c>
      <c r="N34" s="69">
        <v>24.2</v>
      </c>
      <c r="O34" s="69"/>
      <c r="P34" s="69">
        <v>33.299999999999997</v>
      </c>
      <c r="Q34" s="69">
        <v>28.7</v>
      </c>
      <c r="R34" s="69">
        <f t="shared" si="0"/>
        <v>24.387499999999996</v>
      </c>
    </row>
    <row r="35" spans="1:18" ht="15.75" customHeight="1" x14ac:dyDescent="0.25">
      <c r="A35" s="25" t="s">
        <v>184</v>
      </c>
      <c r="B35" s="25" t="s">
        <v>185</v>
      </c>
      <c r="C35" s="25" t="s">
        <v>160</v>
      </c>
      <c r="D35" s="25">
        <v>638026</v>
      </c>
      <c r="E35" s="25">
        <v>165442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>
        <v>37.9</v>
      </c>
      <c r="Q35" s="78">
        <v>45.7</v>
      </c>
      <c r="R35" s="69">
        <f t="shared" si="0"/>
        <v>41.8</v>
      </c>
    </row>
    <row r="36" spans="1:18" ht="15.75" customHeight="1" x14ac:dyDescent="0.25">
      <c r="A36" s="25" t="s">
        <v>186</v>
      </c>
      <c r="B36" s="25" t="s">
        <v>269</v>
      </c>
      <c r="C36" s="25" t="s">
        <v>160</v>
      </c>
      <c r="D36" s="25">
        <v>637747</v>
      </c>
      <c r="E36" s="25">
        <v>165713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>
        <v>38</v>
      </c>
      <c r="Q36" s="78">
        <v>35.4</v>
      </c>
      <c r="R36" s="69">
        <f t="shared" si="0"/>
        <v>36.700000000000003</v>
      </c>
    </row>
    <row r="37" spans="1:18" ht="15.75" customHeight="1" x14ac:dyDescent="0.25"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5.75" customHeight="1" x14ac:dyDescent="0.25"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ht="15.75" customHeight="1" x14ac:dyDescent="0.25">
      <c r="B39" s="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1:18" ht="15.75" customHeight="1" x14ac:dyDescent="0.25">
      <c r="B40" s="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8" ht="15.75" customHeight="1" x14ac:dyDescent="0.25">
      <c r="B41" s="8"/>
    </row>
    <row r="42" spans="1:18" ht="15.75" customHeight="1" x14ac:dyDescent="0.25">
      <c r="B42" s="8"/>
    </row>
    <row r="43" spans="1:18" ht="15.75" customHeight="1" x14ac:dyDescent="0.25">
      <c r="B43" s="8"/>
    </row>
    <row r="44" spans="1:18" ht="15.75" customHeight="1" x14ac:dyDescent="0.25">
      <c r="B44" s="8"/>
    </row>
    <row r="45" spans="1:18" ht="15.75" customHeight="1" x14ac:dyDescent="0.25">
      <c r="B45" s="8"/>
    </row>
    <row r="46" spans="1:18" ht="15.75" customHeight="1" x14ac:dyDescent="0.25">
      <c r="B46" s="8"/>
    </row>
    <row r="47" spans="1:18" ht="15.75" customHeight="1" x14ac:dyDescent="0.25">
      <c r="B47" s="8"/>
    </row>
    <row r="48" spans="1:18" ht="15.75" customHeight="1" x14ac:dyDescent="0.25">
      <c r="B48" s="8"/>
    </row>
    <row r="49" spans="2:2" ht="15.75" customHeight="1" x14ac:dyDescent="0.25">
      <c r="B49" s="8"/>
    </row>
    <row r="50" spans="2:2" ht="15.75" customHeight="1" x14ac:dyDescent="0.25">
      <c r="B50" s="8"/>
    </row>
    <row r="51" spans="2:2" ht="15.75" customHeight="1" x14ac:dyDescent="0.25">
      <c r="B51" s="8"/>
    </row>
    <row r="52" spans="2:2" ht="15.75" customHeight="1" x14ac:dyDescent="0.25">
      <c r="B52" s="8"/>
    </row>
    <row r="53" spans="2:2" ht="15.75" customHeight="1" x14ac:dyDescent="0.25">
      <c r="B53" s="86"/>
    </row>
    <row r="54" spans="2:2" ht="15.75" customHeight="1" x14ac:dyDescent="0.25">
      <c r="B54" s="8"/>
    </row>
    <row r="55" spans="2:2" ht="15.75" customHeight="1" x14ac:dyDescent="0.25">
      <c r="B55" s="8"/>
    </row>
    <row r="56" spans="2:2" ht="15.75" customHeight="1" x14ac:dyDescent="0.25">
      <c r="B56" s="8"/>
    </row>
    <row r="57" spans="2:2" ht="15.75" customHeight="1" x14ac:dyDescent="0.25">
      <c r="B57" s="8"/>
    </row>
    <row r="58" spans="2:2" ht="15.75" customHeight="1" x14ac:dyDescent="0.25">
      <c r="B58" s="8"/>
    </row>
    <row r="59" spans="2:2" ht="15.75" customHeight="1" x14ac:dyDescent="0.25">
      <c r="B59" s="8"/>
    </row>
    <row r="60" spans="2:2" ht="15.75" customHeight="1" x14ac:dyDescent="0.25">
      <c r="B60" s="8"/>
    </row>
    <row r="61" spans="2:2" ht="15.75" customHeight="1" x14ac:dyDescent="0.25">
      <c r="B61" s="86"/>
    </row>
    <row r="62" spans="2:2" ht="15.75" customHeight="1" x14ac:dyDescent="0.25">
      <c r="B62" s="8"/>
    </row>
    <row r="63" spans="2:2" ht="15.75" customHeight="1" x14ac:dyDescent="0.25">
      <c r="B63" s="8"/>
    </row>
    <row r="64" spans="2:2" ht="15.75" customHeight="1" x14ac:dyDescent="0.25">
      <c r="B64" s="8"/>
    </row>
    <row r="65" spans="2:2" ht="15.75" customHeight="1" x14ac:dyDescent="0.25">
      <c r="B65" s="8"/>
    </row>
    <row r="66" spans="2:2" ht="15.75" customHeight="1" x14ac:dyDescent="0.25">
      <c r="B66" s="8"/>
    </row>
    <row r="67" spans="2:2" ht="15.75" customHeight="1" x14ac:dyDescent="0.25">
      <c r="B67" s="8"/>
    </row>
    <row r="68" spans="2:2" ht="15.75" customHeight="1" x14ac:dyDescent="0.25">
      <c r="B68" s="8"/>
    </row>
    <row r="69" spans="2:2" ht="15.75" customHeight="1" x14ac:dyDescent="0.25">
      <c r="B69" s="8"/>
    </row>
    <row r="70" spans="2:2" ht="15.75" customHeight="1" x14ac:dyDescent="0.25">
      <c r="B70" s="8"/>
    </row>
    <row r="71" spans="2:2" ht="15.75" customHeight="1" x14ac:dyDescent="0.25">
      <c r="B71" s="8"/>
    </row>
    <row r="72" spans="2:2" ht="15.75" customHeight="1" x14ac:dyDescent="0.25">
      <c r="B72" s="8"/>
    </row>
    <row r="73" spans="2:2" ht="15.75" customHeight="1" x14ac:dyDescent="0.25"/>
    <row r="74" spans="2:2" ht="15.75" customHeight="1" x14ac:dyDescent="0.25"/>
    <row r="75" spans="2:2" ht="15.75" customHeight="1" x14ac:dyDescent="0.25"/>
    <row r="76" spans="2:2" ht="15.75" customHeight="1" x14ac:dyDescent="0.25"/>
    <row r="77" spans="2:2" ht="15.75" customHeight="1" x14ac:dyDescent="0.25"/>
    <row r="78" spans="2:2" ht="15.75" customHeight="1" x14ac:dyDescent="0.25"/>
    <row r="79" spans="2:2" ht="15.75" customHeight="1" x14ac:dyDescent="0.25"/>
    <row r="80" spans="2: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625" customWidth="1"/>
    <col min="2" max="2" width="38.25" customWidth="1"/>
    <col min="3" max="3" width="23.75" customWidth="1"/>
    <col min="4" max="4" width="7.125" customWidth="1"/>
    <col min="5" max="5" width="8.25" customWidth="1"/>
    <col min="6" max="6" width="7.5" customWidth="1"/>
    <col min="7" max="7" width="8.5" customWidth="1"/>
    <col min="8" max="8" width="6.5" customWidth="1"/>
    <col min="9" max="12" width="6.125" customWidth="1"/>
    <col min="13" max="13" width="7" customWidth="1"/>
    <col min="14" max="14" width="9.625" customWidth="1"/>
    <col min="15" max="15" width="7.625" customWidth="1"/>
    <col min="16" max="16" width="9.5" customWidth="1"/>
    <col min="17" max="17" width="9.125" customWidth="1"/>
    <col min="18" max="18" width="18.5" customWidth="1"/>
    <col min="19" max="19" width="32" customWidth="1"/>
    <col min="20" max="20" width="66.75" customWidth="1"/>
    <col min="21" max="26" width="8.5" customWidth="1"/>
  </cols>
  <sheetData>
    <row r="1" spans="1:20" ht="15.75" customHeight="1" x14ac:dyDescent="0.3">
      <c r="A1" s="84" t="s">
        <v>270</v>
      </c>
      <c r="T1" s="25" t="s">
        <v>223</v>
      </c>
    </row>
    <row r="2" spans="1:20" ht="15.75" customHeight="1" x14ac:dyDescent="0.25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224</v>
      </c>
      <c r="G2" s="25" t="s">
        <v>225</v>
      </c>
      <c r="H2" s="25" t="s">
        <v>226</v>
      </c>
      <c r="I2" s="25" t="s">
        <v>227</v>
      </c>
      <c r="J2" s="25" t="s">
        <v>228</v>
      </c>
      <c r="K2" s="25" t="s">
        <v>229</v>
      </c>
      <c r="L2" s="25" t="s">
        <v>230</v>
      </c>
      <c r="M2" s="25" t="s">
        <v>231</v>
      </c>
      <c r="N2" s="25" t="s">
        <v>232</v>
      </c>
      <c r="O2" s="25" t="s">
        <v>233</v>
      </c>
      <c r="P2" s="25" t="s">
        <v>234</v>
      </c>
      <c r="Q2" s="25" t="s">
        <v>235</v>
      </c>
      <c r="R2" s="25" t="s">
        <v>236</v>
      </c>
      <c r="S2" s="25" t="s">
        <v>237</v>
      </c>
      <c r="T2" s="26" t="str">
        <f>'Site Information'!N2</f>
        <v>http://www.kentair.org.uk/home/text/454</v>
      </c>
    </row>
    <row r="3" spans="1:20" ht="15.75" customHeight="1" x14ac:dyDescent="0.25">
      <c r="A3" s="25" t="s">
        <v>26</v>
      </c>
      <c r="B3" s="25" t="s">
        <v>27</v>
      </c>
      <c r="C3" s="25" t="s">
        <v>28</v>
      </c>
      <c r="D3" s="25">
        <v>639000</v>
      </c>
      <c r="E3" s="25">
        <v>168000</v>
      </c>
      <c r="F3" s="25">
        <v>42.9</v>
      </c>
      <c r="G3" s="25">
        <v>42.5</v>
      </c>
      <c r="H3" s="25" t="s">
        <v>18</v>
      </c>
      <c r="I3" s="25">
        <v>37.9</v>
      </c>
      <c r="J3" s="25">
        <v>44</v>
      </c>
      <c r="K3" s="25">
        <v>32</v>
      </c>
      <c r="L3" s="25">
        <v>36.4</v>
      </c>
      <c r="M3" s="25">
        <v>37.700000000000003</v>
      </c>
      <c r="N3" s="25">
        <v>42.8</v>
      </c>
      <c r="O3" s="25">
        <v>38.200000000000003</v>
      </c>
      <c r="P3" s="25" t="s">
        <v>18</v>
      </c>
      <c r="Q3" s="25">
        <v>41.4</v>
      </c>
      <c r="R3" s="78">
        <f t="shared" ref="R3:R28" si="0">AVERAGE(F3:Q3)</f>
        <v>39.58</v>
      </c>
      <c r="S3" s="25" t="s">
        <v>18</v>
      </c>
    </row>
    <row r="4" spans="1:20" ht="15.75" customHeight="1" x14ac:dyDescent="0.25">
      <c r="A4" s="25" t="s">
        <v>38</v>
      </c>
      <c r="B4" s="25" t="s">
        <v>39</v>
      </c>
      <c r="C4" s="25" t="s">
        <v>28</v>
      </c>
      <c r="D4" s="25">
        <v>635500</v>
      </c>
      <c r="E4" s="25">
        <v>169800</v>
      </c>
      <c r="F4" s="25">
        <v>43.2</v>
      </c>
      <c r="G4" s="25">
        <v>44.8</v>
      </c>
      <c r="H4" s="25">
        <v>42</v>
      </c>
      <c r="I4" s="25">
        <v>43.6</v>
      </c>
      <c r="J4" s="25">
        <v>49.2</v>
      </c>
      <c r="K4" s="25">
        <v>36.1</v>
      </c>
      <c r="L4" s="25" t="s">
        <v>18</v>
      </c>
      <c r="M4" s="25">
        <v>34</v>
      </c>
      <c r="N4" s="25">
        <v>45.9</v>
      </c>
      <c r="O4" s="25">
        <v>39.4</v>
      </c>
      <c r="P4" s="25">
        <v>44.1</v>
      </c>
      <c r="Q4" s="25">
        <v>30.6</v>
      </c>
      <c r="R4" s="78">
        <f t="shared" si="0"/>
        <v>41.172727272727279</v>
      </c>
      <c r="S4" s="25" t="s">
        <v>18</v>
      </c>
    </row>
    <row r="5" spans="1:20" ht="15.75" customHeight="1" x14ac:dyDescent="0.25">
      <c r="A5" s="25" t="s">
        <v>44</v>
      </c>
      <c r="B5" s="25" t="s">
        <v>45</v>
      </c>
      <c r="C5" s="25" t="s">
        <v>28</v>
      </c>
      <c r="D5" s="25">
        <v>630200</v>
      </c>
      <c r="E5" s="25">
        <v>169000</v>
      </c>
      <c r="F5" s="25">
        <v>55.27</v>
      </c>
      <c r="G5" s="25">
        <v>54.3</v>
      </c>
      <c r="H5" s="25">
        <v>43.23</v>
      </c>
      <c r="I5" s="25">
        <v>49.3</v>
      </c>
      <c r="J5" s="25">
        <v>55.93</v>
      </c>
      <c r="K5" s="25">
        <v>41.87</v>
      </c>
      <c r="L5" s="25">
        <v>47.93</v>
      </c>
      <c r="M5" s="25">
        <v>49.47</v>
      </c>
      <c r="N5" s="25">
        <v>57.53</v>
      </c>
      <c r="O5" s="25" t="s">
        <v>18</v>
      </c>
      <c r="P5" s="25">
        <v>54.57</v>
      </c>
      <c r="Q5" s="25">
        <v>61.33</v>
      </c>
      <c r="R5" s="78">
        <f t="shared" si="0"/>
        <v>51.884545454545446</v>
      </c>
      <c r="S5" s="25" t="s">
        <v>18</v>
      </c>
    </row>
    <row r="6" spans="1:20" ht="15.75" customHeight="1" x14ac:dyDescent="0.25">
      <c r="A6" s="25" t="s">
        <v>51</v>
      </c>
      <c r="B6" s="25" t="s">
        <v>52</v>
      </c>
      <c r="C6" s="25" t="s">
        <v>31</v>
      </c>
      <c r="D6" s="25">
        <v>634400</v>
      </c>
      <c r="E6" s="25">
        <v>164300</v>
      </c>
      <c r="F6" s="25">
        <v>21.9</v>
      </c>
      <c r="G6" s="25">
        <v>22.6</v>
      </c>
      <c r="H6" s="25">
        <v>18.600000000000001</v>
      </c>
      <c r="I6" s="25">
        <v>19.2</v>
      </c>
      <c r="J6" s="25">
        <v>19.8</v>
      </c>
      <c r="K6" s="25">
        <v>12.7</v>
      </c>
      <c r="L6" s="25">
        <v>14.9</v>
      </c>
      <c r="M6" s="25">
        <v>14.7</v>
      </c>
      <c r="N6" s="25">
        <v>19.3</v>
      </c>
      <c r="O6" s="25">
        <v>20.3</v>
      </c>
      <c r="P6" s="25">
        <v>22.2</v>
      </c>
      <c r="Q6" s="25">
        <v>30</v>
      </c>
      <c r="R6" s="78">
        <f t="shared" si="0"/>
        <v>19.683333333333334</v>
      </c>
      <c r="S6" s="25" t="s">
        <v>18</v>
      </c>
    </row>
    <row r="7" spans="1:20" ht="15.75" customHeight="1" x14ac:dyDescent="0.25">
      <c r="A7" s="25" t="s">
        <v>71</v>
      </c>
      <c r="B7" s="25" t="s">
        <v>271</v>
      </c>
      <c r="C7" s="25" t="s">
        <v>18</v>
      </c>
      <c r="D7" s="25">
        <v>638500</v>
      </c>
      <c r="E7" s="25">
        <v>165400</v>
      </c>
      <c r="F7" s="25">
        <v>43.2</v>
      </c>
      <c r="G7" s="25">
        <v>42.8</v>
      </c>
      <c r="H7" s="25">
        <v>39.9</v>
      </c>
      <c r="I7" s="25">
        <v>36.5</v>
      </c>
      <c r="J7" s="25">
        <v>47.1</v>
      </c>
      <c r="K7" s="25" t="s">
        <v>18</v>
      </c>
      <c r="L7" s="25">
        <v>41.3</v>
      </c>
      <c r="M7" s="25">
        <v>40.5</v>
      </c>
      <c r="N7" s="25">
        <v>42.1</v>
      </c>
      <c r="O7" s="25">
        <v>39.4</v>
      </c>
      <c r="P7" s="25">
        <v>45.5</v>
      </c>
      <c r="Q7" s="25">
        <v>47.7</v>
      </c>
      <c r="R7" s="78">
        <f t="shared" si="0"/>
        <v>42.363636363636367</v>
      </c>
      <c r="S7" s="25" t="s">
        <v>18</v>
      </c>
    </row>
    <row r="8" spans="1:20" ht="15.75" customHeight="1" x14ac:dyDescent="0.25">
      <c r="A8" s="25" t="s">
        <v>73</v>
      </c>
      <c r="B8" s="25" t="s">
        <v>74</v>
      </c>
      <c r="C8" s="25" t="s">
        <v>18</v>
      </c>
      <c r="D8" s="25">
        <v>639081</v>
      </c>
      <c r="E8" s="25">
        <v>165980</v>
      </c>
      <c r="F8" s="25">
        <v>25.3</v>
      </c>
      <c r="G8" s="25">
        <v>19.2</v>
      </c>
      <c r="H8" s="25">
        <v>17.600000000000001</v>
      </c>
      <c r="I8" s="25">
        <v>17.8</v>
      </c>
      <c r="J8" s="25">
        <v>20.5</v>
      </c>
      <c r="K8" s="25">
        <v>14.4</v>
      </c>
      <c r="L8" s="25">
        <v>14</v>
      </c>
      <c r="M8" s="25">
        <v>13.8</v>
      </c>
      <c r="N8" s="25">
        <v>17.399999999999999</v>
      </c>
      <c r="O8" s="25">
        <v>16.600000000000001</v>
      </c>
      <c r="P8" s="25">
        <v>22.6</v>
      </c>
      <c r="Q8" s="25">
        <v>31.2</v>
      </c>
      <c r="R8" s="78">
        <f t="shared" si="0"/>
        <v>19.2</v>
      </c>
      <c r="S8" s="25" t="s">
        <v>18</v>
      </c>
    </row>
    <row r="9" spans="1:20" ht="15.75" customHeight="1" x14ac:dyDescent="0.25">
      <c r="A9" s="25" t="s">
        <v>81</v>
      </c>
      <c r="B9" s="25" t="s">
        <v>82</v>
      </c>
      <c r="C9" s="25" t="s">
        <v>31</v>
      </c>
      <c r="D9" s="25">
        <v>634600</v>
      </c>
      <c r="E9" s="25">
        <v>166000</v>
      </c>
      <c r="F9" s="25">
        <v>18.8</v>
      </c>
      <c r="G9" s="25">
        <v>15.8</v>
      </c>
      <c r="H9" s="25">
        <v>14.7</v>
      </c>
      <c r="I9" s="25">
        <v>16.3</v>
      </c>
      <c r="J9" s="25">
        <v>18.2</v>
      </c>
      <c r="K9" s="25">
        <v>13.1</v>
      </c>
      <c r="L9" s="25">
        <v>12.1</v>
      </c>
      <c r="M9" s="25">
        <v>15.6</v>
      </c>
      <c r="N9" s="25" t="s">
        <v>18</v>
      </c>
      <c r="O9" s="25">
        <v>18.5</v>
      </c>
      <c r="P9" s="25">
        <v>23.1</v>
      </c>
      <c r="Q9" s="25">
        <v>23.8</v>
      </c>
      <c r="R9" s="78">
        <f t="shared" si="0"/>
        <v>17.27272727272727</v>
      </c>
      <c r="S9" s="25" t="s">
        <v>18</v>
      </c>
    </row>
    <row r="10" spans="1:20" ht="15.75" customHeight="1" x14ac:dyDescent="0.25">
      <c r="A10" s="25" t="s">
        <v>83</v>
      </c>
      <c r="B10" s="25" t="s">
        <v>84</v>
      </c>
      <c r="C10" s="25" t="s">
        <v>31</v>
      </c>
      <c r="D10" s="25">
        <v>632900</v>
      </c>
      <c r="E10" s="25">
        <v>166400</v>
      </c>
      <c r="F10" s="25">
        <v>22.1</v>
      </c>
      <c r="G10" s="25">
        <v>19.899999999999999</v>
      </c>
      <c r="H10" s="25">
        <v>12.5</v>
      </c>
      <c r="I10" s="25">
        <v>15.9</v>
      </c>
      <c r="J10" s="25">
        <v>18.8</v>
      </c>
      <c r="K10" s="25">
        <v>13.1</v>
      </c>
      <c r="L10" s="25" t="s">
        <v>18</v>
      </c>
      <c r="M10" s="25">
        <v>14.3</v>
      </c>
      <c r="N10" s="25">
        <v>18.899999999999999</v>
      </c>
      <c r="O10" s="25">
        <v>18.899999999999999</v>
      </c>
      <c r="P10" s="25">
        <v>23.9</v>
      </c>
      <c r="Q10" s="25">
        <v>21.1</v>
      </c>
      <c r="R10" s="78">
        <f t="shared" si="0"/>
        <v>18.127272727272729</v>
      </c>
      <c r="S10" s="25" t="s">
        <v>18</v>
      </c>
    </row>
    <row r="11" spans="1:20" ht="15.75" customHeight="1" x14ac:dyDescent="0.25">
      <c r="A11" s="25" t="s">
        <v>85</v>
      </c>
      <c r="B11" s="25" t="s">
        <v>86</v>
      </c>
      <c r="C11" s="25" t="s">
        <v>31</v>
      </c>
      <c r="D11" s="25">
        <v>631100</v>
      </c>
      <c r="E11" s="25">
        <v>165400</v>
      </c>
      <c r="F11" s="25">
        <v>21</v>
      </c>
      <c r="G11" s="25">
        <v>21.2</v>
      </c>
      <c r="H11" s="25">
        <v>18.399999999999999</v>
      </c>
      <c r="I11" s="25">
        <v>18.8</v>
      </c>
      <c r="J11" s="25">
        <v>20.8</v>
      </c>
      <c r="K11" s="25">
        <v>14.7</v>
      </c>
      <c r="L11" s="25">
        <v>12.8</v>
      </c>
      <c r="M11" s="25">
        <v>12.9</v>
      </c>
      <c r="N11" s="25">
        <v>18.100000000000001</v>
      </c>
      <c r="O11" s="25">
        <v>20.5</v>
      </c>
      <c r="P11" s="25">
        <v>23.5</v>
      </c>
      <c r="Q11" s="25">
        <v>29.6</v>
      </c>
      <c r="R11" s="78">
        <f t="shared" si="0"/>
        <v>19.358333333333331</v>
      </c>
      <c r="S11" s="25" t="s">
        <v>18</v>
      </c>
    </row>
    <row r="12" spans="1:20" ht="15.75" customHeight="1" x14ac:dyDescent="0.25">
      <c r="A12" s="25" t="s">
        <v>87</v>
      </c>
      <c r="B12" s="25" t="s">
        <v>88</v>
      </c>
      <c r="C12" s="25" t="s">
        <v>28</v>
      </c>
      <c r="D12" s="25">
        <v>636500</v>
      </c>
      <c r="E12" s="25">
        <v>167800</v>
      </c>
      <c r="F12" s="25">
        <v>35.299999999999997</v>
      </c>
      <c r="G12" s="25">
        <v>31.3</v>
      </c>
      <c r="H12" s="25">
        <v>28.1</v>
      </c>
      <c r="I12" s="25">
        <v>30.8</v>
      </c>
      <c r="J12" s="25">
        <v>33.9</v>
      </c>
      <c r="K12" s="25">
        <v>22.6</v>
      </c>
      <c r="L12" s="25">
        <v>23.1</v>
      </c>
      <c r="M12" s="25">
        <v>24</v>
      </c>
      <c r="N12" s="25">
        <v>32.799999999999997</v>
      </c>
      <c r="O12" s="25">
        <v>31.3</v>
      </c>
      <c r="P12" s="25">
        <v>36.6</v>
      </c>
      <c r="Q12" s="25">
        <v>34.700000000000003</v>
      </c>
      <c r="R12" s="78">
        <f t="shared" si="0"/>
        <v>30.375</v>
      </c>
      <c r="S12" s="25" t="s">
        <v>18</v>
      </c>
    </row>
    <row r="13" spans="1:20" ht="15.75" customHeight="1" x14ac:dyDescent="0.25">
      <c r="A13" s="25" t="s">
        <v>91</v>
      </c>
      <c r="B13" s="25" t="s">
        <v>92</v>
      </c>
      <c r="C13" s="25" t="s">
        <v>28</v>
      </c>
      <c r="D13" s="25">
        <v>636400</v>
      </c>
      <c r="E13" s="25">
        <v>168200</v>
      </c>
      <c r="F13" s="25">
        <v>30.3</v>
      </c>
      <c r="G13" s="25" t="s">
        <v>18</v>
      </c>
      <c r="H13" s="25" t="s">
        <v>18</v>
      </c>
      <c r="I13" s="25">
        <v>27</v>
      </c>
      <c r="J13" s="25">
        <v>37.299999999999997</v>
      </c>
      <c r="K13" s="25">
        <v>25.3</v>
      </c>
      <c r="L13" s="25">
        <v>27.3</v>
      </c>
      <c r="M13" s="25">
        <v>29.7</v>
      </c>
      <c r="N13" s="25">
        <v>33.1</v>
      </c>
      <c r="O13" s="25">
        <v>36</v>
      </c>
      <c r="P13" s="25">
        <v>43.9</v>
      </c>
      <c r="Q13" s="25">
        <v>46.3</v>
      </c>
      <c r="R13" s="78">
        <f t="shared" si="0"/>
        <v>33.619999999999997</v>
      </c>
      <c r="S13" s="25" t="s">
        <v>18</v>
      </c>
    </row>
    <row r="14" spans="1:20" ht="15.75" customHeight="1" x14ac:dyDescent="0.25">
      <c r="A14" s="25" t="s">
        <v>93</v>
      </c>
      <c r="B14" s="25" t="s">
        <v>94</v>
      </c>
      <c r="C14" s="25" t="s">
        <v>95</v>
      </c>
      <c r="D14" s="25">
        <v>635900</v>
      </c>
      <c r="E14" s="25">
        <v>165400</v>
      </c>
      <c r="F14" s="25">
        <v>21.03</v>
      </c>
      <c r="G14" s="25">
        <v>19.13</v>
      </c>
      <c r="H14" s="25">
        <v>15.8</v>
      </c>
      <c r="I14" s="25">
        <v>16.3</v>
      </c>
      <c r="J14" s="25">
        <v>19.5</v>
      </c>
      <c r="K14" s="25">
        <v>13.27</v>
      </c>
      <c r="L14" s="25">
        <v>14.13</v>
      </c>
      <c r="M14" s="25">
        <v>14.23</v>
      </c>
      <c r="N14" s="25">
        <v>18.7</v>
      </c>
      <c r="O14" s="25">
        <v>19.07</v>
      </c>
      <c r="P14" s="25">
        <v>24.53</v>
      </c>
      <c r="Q14" s="25">
        <v>29.67</v>
      </c>
      <c r="R14" s="78">
        <f t="shared" si="0"/>
        <v>18.779999999999998</v>
      </c>
      <c r="S14" s="25" t="s">
        <v>18</v>
      </c>
    </row>
    <row r="15" spans="1:20" ht="15.75" customHeight="1" x14ac:dyDescent="0.25">
      <c r="A15" s="25" t="s">
        <v>117</v>
      </c>
      <c r="B15" s="25" t="s">
        <v>118</v>
      </c>
      <c r="C15" s="25" t="s">
        <v>28</v>
      </c>
      <c r="D15" s="25">
        <v>630419</v>
      </c>
      <c r="E15" s="25">
        <v>169092</v>
      </c>
      <c r="F15" s="25">
        <v>40.1</v>
      </c>
      <c r="G15" s="25">
        <v>40.5</v>
      </c>
      <c r="H15" s="25">
        <v>40.6</v>
      </c>
      <c r="I15" s="25">
        <v>35.9</v>
      </c>
      <c r="J15" s="25">
        <v>33.1</v>
      </c>
      <c r="K15" s="25">
        <v>30.3</v>
      </c>
      <c r="L15" s="25">
        <v>25.1</v>
      </c>
      <c r="M15" s="25">
        <v>32.799999999999997</v>
      </c>
      <c r="N15" s="25" t="s">
        <v>18</v>
      </c>
      <c r="O15" s="25">
        <v>36.1</v>
      </c>
      <c r="P15" s="25">
        <v>44.1</v>
      </c>
      <c r="Q15" s="25">
        <v>45.5</v>
      </c>
      <c r="R15" s="78">
        <f t="shared" si="0"/>
        <v>36.736363636363642</v>
      </c>
      <c r="S15" s="25" t="s">
        <v>18</v>
      </c>
    </row>
    <row r="16" spans="1:20" ht="15.75" customHeight="1" x14ac:dyDescent="0.25">
      <c r="A16" s="25" t="s">
        <v>119</v>
      </c>
      <c r="B16" s="25" t="s">
        <v>120</v>
      </c>
      <c r="C16" s="25" t="s">
        <v>28</v>
      </c>
      <c r="D16" s="25">
        <v>630194</v>
      </c>
      <c r="E16" s="25">
        <v>168993</v>
      </c>
      <c r="F16" s="25">
        <v>27.7</v>
      </c>
      <c r="G16" s="25">
        <v>16.100000000000001</v>
      </c>
      <c r="H16" s="25">
        <v>21.7</v>
      </c>
      <c r="I16" s="25">
        <v>22.4</v>
      </c>
      <c r="J16" s="25">
        <v>24.7</v>
      </c>
      <c r="K16" s="25">
        <v>17.3</v>
      </c>
      <c r="L16" s="25">
        <v>17.2</v>
      </c>
      <c r="M16" s="25">
        <v>21.8</v>
      </c>
      <c r="N16" s="25" t="s">
        <v>18</v>
      </c>
      <c r="O16" s="25">
        <v>31</v>
      </c>
      <c r="P16" s="25">
        <v>33.299999999999997</v>
      </c>
      <c r="Q16" s="25">
        <v>35.1</v>
      </c>
      <c r="R16" s="78">
        <f t="shared" si="0"/>
        <v>24.390909090909091</v>
      </c>
      <c r="S16" s="25" t="s">
        <v>18</v>
      </c>
    </row>
    <row r="17" spans="1:19" ht="15.75" customHeight="1" x14ac:dyDescent="0.25">
      <c r="A17" s="25" t="s">
        <v>121</v>
      </c>
      <c r="B17" s="25" t="s">
        <v>266</v>
      </c>
      <c r="C17" s="25" t="s">
        <v>28</v>
      </c>
      <c r="D17" s="25">
        <v>638566</v>
      </c>
      <c r="E17" s="25">
        <v>165494</v>
      </c>
      <c r="F17" s="25">
        <v>32.1</v>
      </c>
      <c r="G17" s="25">
        <v>41.9</v>
      </c>
      <c r="H17" s="25">
        <v>32.1</v>
      </c>
      <c r="I17" s="25">
        <v>38.700000000000003</v>
      </c>
      <c r="J17" s="25">
        <v>44.13</v>
      </c>
      <c r="K17" s="25">
        <v>30.07</v>
      </c>
      <c r="L17" s="25">
        <v>33.869999999999997</v>
      </c>
      <c r="M17" s="25">
        <v>38.6</v>
      </c>
      <c r="N17" s="25">
        <v>44.5</v>
      </c>
      <c r="O17" s="25">
        <v>38.9</v>
      </c>
      <c r="P17" s="25">
        <v>42.97</v>
      </c>
      <c r="Q17" s="25">
        <v>45.33</v>
      </c>
      <c r="R17" s="78">
        <f t="shared" si="0"/>
        <v>38.597500000000004</v>
      </c>
      <c r="S17" s="25" t="s">
        <v>18</v>
      </c>
    </row>
    <row r="18" spans="1:19" ht="15.75" customHeight="1" x14ac:dyDescent="0.25">
      <c r="A18" s="25" t="s">
        <v>123</v>
      </c>
      <c r="B18" s="25" t="s">
        <v>124</v>
      </c>
      <c r="C18" s="25" t="s">
        <v>28</v>
      </c>
      <c r="D18" s="25">
        <v>638487</v>
      </c>
      <c r="E18" s="25">
        <v>165433</v>
      </c>
      <c r="F18" s="25">
        <v>32.57</v>
      </c>
      <c r="G18" s="25">
        <v>28.87</v>
      </c>
      <c r="H18" s="25">
        <v>23.57</v>
      </c>
      <c r="I18" s="25">
        <v>26.53</v>
      </c>
      <c r="J18" s="25">
        <v>31</v>
      </c>
      <c r="K18" s="25">
        <v>27.67</v>
      </c>
      <c r="L18" s="25" t="s">
        <v>18</v>
      </c>
      <c r="M18" s="25" t="s">
        <v>18</v>
      </c>
      <c r="N18" s="25">
        <v>29.8</v>
      </c>
      <c r="O18" s="25">
        <v>24.23</v>
      </c>
      <c r="P18" s="25">
        <v>28.5</v>
      </c>
      <c r="Q18" s="25">
        <v>32.33</v>
      </c>
      <c r="R18" s="78">
        <f t="shared" si="0"/>
        <v>28.506999999999998</v>
      </c>
      <c r="S18" s="25" t="s">
        <v>18</v>
      </c>
    </row>
    <row r="19" spans="1:19" ht="15.75" customHeight="1" x14ac:dyDescent="0.25">
      <c r="A19" s="25" t="s">
        <v>130</v>
      </c>
      <c r="B19" s="25" t="s">
        <v>256</v>
      </c>
      <c r="C19" s="25" t="s">
        <v>28</v>
      </c>
      <c r="D19" s="25">
        <v>637091</v>
      </c>
      <c r="E19" s="25">
        <v>165342</v>
      </c>
      <c r="F19" s="25">
        <v>53.97</v>
      </c>
      <c r="G19" s="25">
        <v>46.87</v>
      </c>
      <c r="H19" s="25">
        <v>43.87</v>
      </c>
      <c r="I19" s="25">
        <v>53.97</v>
      </c>
      <c r="J19" s="25">
        <v>36.130000000000003</v>
      </c>
      <c r="K19" s="25">
        <v>38.700000000000003</v>
      </c>
      <c r="L19" s="25">
        <v>39.4</v>
      </c>
      <c r="M19" s="25">
        <v>41.63</v>
      </c>
      <c r="N19" s="25">
        <v>48.9</v>
      </c>
      <c r="O19" s="25">
        <v>47.17</v>
      </c>
      <c r="P19" s="25">
        <v>54.75</v>
      </c>
      <c r="Q19" s="25">
        <v>60.37</v>
      </c>
      <c r="R19" s="78">
        <f t="shared" si="0"/>
        <v>47.144166666666656</v>
      </c>
      <c r="S19" s="25" t="s">
        <v>18</v>
      </c>
    </row>
    <row r="20" spans="1:19" ht="15.75" customHeight="1" x14ac:dyDescent="0.25">
      <c r="A20" s="25" t="s">
        <v>132</v>
      </c>
      <c r="B20" s="25" t="s">
        <v>133</v>
      </c>
      <c r="C20" s="25" t="s">
        <v>28</v>
      </c>
      <c r="D20" s="25">
        <v>636818</v>
      </c>
      <c r="E20" s="25">
        <v>167303</v>
      </c>
      <c r="F20" s="25">
        <v>36.5</v>
      </c>
      <c r="G20" s="25">
        <v>34.200000000000003</v>
      </c>
      <c r="H20" s="25" t="s">
        <v>18</v>
      </c>
      <c r="I20" s="25">
        <v>35.4</v>
      </c>
      <c r="J20" s="25">
        <v>34.6</v>
      </c>
      <c r="K20" s="25">
        <v>23.1</v>
      </c>
      <c r="L20" s="25">
        <v>26</v>
      </c>
      <c r="M20" s="25" t="s">
        <v>18</v>
      </c>
      <c r="N20" s="25">
        <v>35.1</v>
      </c>
      <c r="O20" s="25">
        <v>33.700000000000003</v>
      </c>
      <c r="P20" s="25" t="s">
        <v>18</v>
      </c>
      <c r="Q20" s="25">
        <v>48.7</v>
      </c>
      <c r="R20" s="78">
        <f t="shared" si="0"/>
        <v>34.144444444444439</v>
      </c>
      <c r="S20" s="25" t="s">
        <v>18</v>
      </c>
    </row>
    <row r="21" spans="1:19" ht="15.75" customHeight="1" x14ac:dyDescent="0.25">
      <c r="A21" s="25" t="s">
        <v>140</v>
      </c>
      <c r="B21" s="25" t="s">
        <v>141</v>
      </c>
      <c r="C21" s="25" t="s">
        <v>28</v>
      </c>
      <c r="D21" s="25">
        <v>639366</v>
      </c>
      <c r="E21" s="25">
        <v>167898</v>
      </c>
      <c r="F21" s="25">
        <v>42.5</v>
      </c>
      <c r="G21" s="25">
        <v>40.299999999999997</v>
      </c>
      <c r="H21" s="25">
        <v>38</v>
      </c>
      <c r="I21" s="25">
        <v>43.1</v>
      </c>
      <c r="J21" s="25">
        <v>43.4</v>
      </c>
      <c r="K21" s="25">
        <v>35.4</v>
      </c>
      <c r="L21" s="25">
        <v>36</v>
      </c>
      <c r="M21" s="25">
        <v>34.1</v>
      </c>
      <c r="N21" s="25">
        <v>40.9</v>
      </c>
      <c r="O21" s="25">
        <v>31.4</v>
      </c>
      <c r="P21" s="25">
        <v>37.299999999999997</v>
      </c>
      <c r="Q21" s="25">
        <v>47.5</v>
      </c>
      <c r="R21" s="78">
        <f t="shared" si="0"/>
        <v>39.158333333333339</v>
      </c>
      <c r="S21" s="25" t="s">
        <v>18</v>
      </c>
    </row>
    <row r="22" spans="1:19" ht="15.75" customHeight="1" x14ac:dyDescent="0.25">
      <c r="A22" s="25" t="s">
        <v>154</v>
      </c>
      <c r="B22" s="25" t="s">
        <v>272</v>
      </c>
      <c r="C22" s="25" t="s">
        <v>28</v>
      </c>
      <c r="D22" s="25">
        <v>637109</v>
      </c>
      <c r="E22" s="25">
        <v>165330</v>
      </c>
      <c r="F22" s="25">
        <v>33.1</v>
      </c>
      <c r="G22" s="25">
        <v>34.799999999999997</v>
      </c>
      <c r="H22" s="25">
        <v>32</v>
      </c>
      <c r="I22" s="25">
        <v>33.200000000000003</v>
      </c>
      <c r="J22" s="25">
        <v>36.200000000000003</v>
      </c>
      <c r="K22" s="25">
        <v>26.1</v>
      </c>
      <c r="L22" s="25">
        <v>24.5</v>
      </c>
      <c r="M22" s="25">
        <v>26</v>
      </c>
      <c r="N22" s="25">
        <v>25.2</v>
      </c>
      <c r="O22" s="25">
        <v>35.9</v>
      </c>
      <c r="P22" s="25">
        <v>38.4</v>
      </c>
      <c r="Q22" s="25">
        <v>38.700000000000003</v>
      </c>
      <c r="R22" s="78">
        <f t="shared" si="0"/>
        <v>32.008333333333333</v>
      </c>
      <c r="S22" s="25" t="s">
        <v>18</v>
      </c>
    </row>
    <row r="23" spans="1:19" ht="15.75" customHeight="1" x14ac:dyDescent="0.25">
      <c r="A23" s="25" t="s">
        <v>156</v>
      </c>
      <c r="B23" s="25" t="s">
        <v>157</v>
      </c>
      <c r="C23" s="25" t="s">
        <v>28</v>
      </c>
      <c r="D23" s="25">
        <v>638537</v>
      </c>
      <c r="E23" s="25">
        <v>165464</v>
      </c>
      <c r="F23" s="25">
        <v>33.729999999999997</v>
      </c>
      <c r="G23" s="25">
        <v>38.9</v>
      </c>
      <c r="H23" s="25">
        <v>42.27</v>
      </c>
      <c r="I23" s="25">
        <v>45.07</v>
      </c>
      <c r="J23" s="25">
        <v>50.73</v>
      </c>
      <c r="K23" s="25">
        <v>43.13</v>
      </c>
      <c r="L23" s="25">
        <v>33.57</v>
      </c>
      <c r="M23" s="25">
        <v>39.869999999999997</v>
      </c>
      <c r="N23" s="25">
        <v>43.97</v>
      </c>
      <c r="O23" s="25">
        <v>42.3</v>
      </c>
      <c r="P23" s="25">
        <v>45.7</v>
      </c>
      <c r="Q23" s="25">
        <v>43.7</v>
      </c>
      <c r="R23" s="78">
        <f t="shared" si="0"/>
        <v>41.911666666666669</v>
      </c>
      <c r="S23" s="25" t="s">
        <v>18</v>
      </c>
    </row>
    <row r="24" spans="1:19" ht="15.75" customHeight="1" x14ac:dyDescent="0.25">
      <c r="A24" s="25" t="s">
        <v>158</v>
      </c>
      <c r="B24" s="25" t="s">
        <v>159</v>
      </c>
      <c r="C24" s="25" t="s">
        <v>160</v>
      </c>
      <c r="D24" s="25">
        <v>637092</v>
      </c>
      <c r="E24" s="25">
        <v>165340</v>
      </c>
      <c r="F24" s="25">
        <v>49.7</v>
      </c>
      <c r="G24" s="25">
        <v>55.4</v>
      </c>
      <c r="H24" s="25">
        <v>45.87</v>
      </c>
      <c r="I24" s="25">
        <v>56.1</v>
      </c>
      <c r="J24" s="25">
        <v>60.53</v>
      </c>
      <c r="K24" s="25">
        <v>51.07</v>
      </c>
      <c r="L24" s="25">
        <v>43.33</v>
      </c>
      <c r="M24" s="25">
        <v>49.3</v>
      </c>
      <c r="N24" s="25">
        <v>54.37</v>
      </c>
      <c r="O24" s="25">
        <v>57.3</v>
      </c>
      <c r="P24" s="25">
        <v>55.43</v>
      </c>
      <c r="Q24" s="25">
        <v>55.9</v>
      </c>
      <c r="R24" s="78">
        <f t="shared" si="0"/>
        <v>52.858333333333327</v>
      </c>
      <c r="S24" s="25" t="s">
        <v>18</v>
      </c>
    </row>
    <row r="25" spans="1:19" ht="15.75" customHeight="1" x14ac:dyDescent="0.25">
      <c r="A25" s="25" t="s">
        <v>273</v>
      </c>
      <c r="B25" s="25" t="s">
        <v>162</v>
      </c>
      <c r="C25" s="25" t="s">
        <v>28</v>
      </c>
      <c r="D25" s="25">
        <v>638528</v>
      </c>
      <c r="E25" s="25">
        <v>165426</v>
      </c>
      <c r="F25" s="25">
        <v>36.93</v>
      </c>
      <c r="G25" s="25">
        <v>40.700000000000003</v>
      </c>
      <c r="H25" s="25">
        <v>37.75</v>
      </c>
      <c r="I25" s="25">
        <v>43.6</v>
      </c>
      <c r="J25" s="25">
        <v>51.2</v>
      </c>
      <c r="K25" s="25">
        <v>38.07</v>
      </c>
      <c r="L25" s="25">
        <v>35.200000000000003</v>
      </c>
      <c r="M25" s="25">
        <v>40.869999999999997</v>
      </c>
      <c r="N25" s="25">
        <v>46.2</v>
      </c>
      <c r="O25" s="25">
        <v>42.73</v>
      </c>
      <c r="P25" s="25">
        <v>39.65</v>
      </c>
      <c r="Q25" s="25">
        <v>43.53</v>
      </c>
      <c r="R25" s="78">
        <f t="shared" si="0"/>
        <v>41.369166666666665</v>
      </c>
      <c r="S25" s="25" t="s">
        <v>18</v>
      </c>
    </row>
    <row r="26" spans="1:19" ht="15.75" customHeight="1" x14ac:dyDescent="0.25">
      <c r="A26" s="25" t="s">
        <v>163</v>
      </c>
      <c r="B26" s="25" t="s">
        <v>164</v>
      </c>
      <c r="C26" s="25" t="s">
        <v>160</v>
      </c>
      <c r="D26" s="25">
        <v>634752</v>
      </c>
      <c r="E26" s="25">
        <v>170679</v>
      </c>
      <c r="F26" s="25">
        <v>36.200000000000003</v>
      </c>
      <c r="G26" s="25">
        <v>29.9</v>
      </c>
      <c r="H26" s="25" t="s">
        <v>18</v>
      </c>
      <c r="I26" s="25">
        <v>24.7</v>
      </c>
      <c r="J26" s="25">
        <v>30.9</v>
      </c>
      <c r="K26" s="25">
        <v>24.2</v>
      </c>
      <c r="L26" s="25">
        <v>25.4</v>
      </c>
      <c r="M26" s="25">
        <v>26.5</v>
      </c>
      <c r="N26" s="25">
        <v>29.1</v>
      </c>
      <c r="O26" s="25">
        <v>30.3</v>
      </c>
      <c r="P26" s="25">
        <v>34.1</v>
      </c>
      <c r="Q26" s="25">
        <v>38.4</v>
      </c>
      <c r="R26" s="78">
        <f t="shared" si="0"/>
        <v>29.972727272727273</v>
      </c>
      <c r="S26" s="25" t="s">
        <v>18</v>
      </c>
    </row>
    <row r="27" spans="1:19" ht="15.75" customHeight="1" x14ac:dyDescent="0.25">
      <c r="A27" s="25" t="s">
        <v>167</v>
      </c>
      <c r="B27" s="25" t="s">
        <v>168</v>
      </c>
      <c r="C27" s="25" t="s">
        <v>28</v>
      </c>
      <c r="D27" s="25">
        <v>630968</v>
      </c>
      <c r="E27" s="25">
        <v>164710</v>
      </c>
      <c r="F27" s="25" t="s">
        <v>18</v>
      </c>
      <c r="G27" s="25" t="s">
        <v>18</v>
      </c>
      <c r="H27" s="25" t="s">
        <v>18</v>
      </c>
      <c r="I27" s="25" t="s">
        <v>18</v>
      </c>
      <c r="J27" s="25" t="s">
        <v>18</v>
      </c>
      <c r="K27" s="25" t="s">
        <v>18</v>
      </c>
      <c r="L27" s="25" t="s">
        <v>18</v>
      </c>
      <c r="M27" s="25" t="s">
        <v>18</v>
      </c>
      <c r="N27" s="25" t="s">
        <v>18</v>
      </c>
      <c r="O27" s="25">
        <v>28.9</v>
      </c>
      <c r="P27" s="25">
        <v>20.7</v>
      </c>
      <c r="Q27" s="25">
        <v>40.200000000000003</v>
      </c>
      <c r="R27" s="78">
        <f t="shared" si="0"/>
        <v>29.933333333333334</v>
      </c>
      <c r="S27" s="25" t="s">
        <v>18</v>
      </c>
    </row>
    <row r="28" spans="1:19" ht="15.75" customHeight="1" x14ac:dyDescent="0.25">
      <c r="A28" s="25" t="s">
        <v>169</v>
      </c>
      <c r="B28" s="25" t="s">
        <v>170</v>
      </c>
      <c r="C28" s="25" t="s">
        <v>160</v>
      </c>
      <c r="D28" s="25">
        <v>636049</v>
      </c>
      <c r="E28" s="25">
        <v>167727</v>
      </c>
      <c r="F28" s="25" t="s">
        <v>18</v>
      </c>
      <c r="G28" s="25" t="s">
        <v>18</v>
      </c>
      <c r="H28" s="25" t="s">
        <v>18</v>
      </c>
      <c r="I28" s="25" t="s">
        <v>18</v>
      </c>
      <c r="J28" s="25" t="s">
        <v>18</v>
      </c>
      <c r="K28" s="25" t="s">
        <v>18</v>
      </c>
      <c r="L28" s="25" t="s">
        <v>18</v>
      </c>
      <c r="M28" s="25" t="s">
        <v>18</v>
      </c>
      <c r="N28" s="25" t="s">
        <v>18</v>
      </c>
      <c r="O28" s="25">
        <v>26.3</v>
      </c>
      <c r="P28" s="25" t="s">
        <v>18</v>
      </c>
      <c r="Q28" s="25">
        <v>35.700000000000003</v>
      </c>
      <c r="R28" s="78">
        <f t="shared" si="0"/>
        <v>31</v>
      </c>
      <c r="S28" s="25" t="s">
        <v>18</v>
      </c>
    </row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Site Information</vt:lpstr>
      <vt:lpstr>2023</vt:lpstr>
      <vt:lpstr>2022</vt:lpstr>
      <vt:lpstr>2021</vt:lpstr>
      <vt:lpstr>2020</vt:lpstr>
      <vt:lpstr>2019</vt:lpstr>
      <vt:lpstr>2017</vt:lpstr>
      <vt:lpstr>2018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Copy of KentAir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Berry</dc:creator>
  <cp:lastModifiedBy>Amanda.Berry</cp:lastModifiedBy>
  <dcterms:created xsi:type="dcterms:W3CDTF">2024-03-04T11:53:08Z</dcterms:created>
  <dcterms:modified xsi:type="dcterms:W3CDTF">2024-03-04T11:53:09Z</dcterms:modified>
</cp:coreProperties>
</file>